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0" windowWidth="14355" windowHeight="748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definedNames>
    <definedName name="GRADE">Sheet1!$Z$3:$AA$14</definedName>
    <definedName name="GRED">Sheet1!$Z$3:$AA$14</definedName>
  </definedNames>
  <calcPr calcId="124519"/>
</workbook>
</file>

<file path=xl/calcChain.xml><?xml version="1.0" encoding="utf-8"?>
<calcChain xmlns="http://schemas.openxmlformats.org/spreadsheetml/2006/main">
  <c r="C30" i="12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G9" s="1"/>
  <c r="C4"/>
  <c r="C3"/>
  <c r="C2"/>
  <c r="G10" s="1"/>
  <c r="C30" i="11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G12" s="1"/>
  <c r="C7"/>
  <c r="C6"/>
  <c r="C5"/>
  <c r="C4"/>
  <c r="G8" s="1"/>
  <c r="C3"/>
  <c r="C2"/>
  <c r="G9" s="1"/>
  <c r="C30" i="1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G12" s="1"/>
  <c r="C4"/>
  <c r="C3"/>
  <c r="G11" s="1"/>
  <c r="C2"/>
  <c r="G8" s="1"/>
  <c r="C30" i="9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G12" s="1"/>
  <c r="C4"/>
  <c r="C3"/>
  <c r="C2"/>
  <c r="G11" s="1"/>
  <c r="C30" i="8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G5" s="1"/>
  <c r="C4"/>
  <c r="C3"/>
  <c r="C2"/>
  <c r="G10" s="1"/>
  <c r="C30" i="7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G12" s="1"/>
  <c r="C7"/>
  <c r="C6"/>
  <c r="C5"/>
  <c r="C4"/>
  <c r="G4" s="1"/>
  <c r="C3"/>
  <c r="C2"/>
  <c r="G9" s="1"/>
  <c r="C30" i="6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G12" s="1"/>
  <c r="C4"/>
  <c r="C3"/>
  <c r="G11" s="1"/>
  <c r="C2"/>
  <c r="G8" s="1"/>
  <c r="C30" i="5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G12" s="1"/>
  <c r="C4"/>
  <c r="C3"/>
  <c r="C2"/>
  <c r="G11" s="1"/>
  <c r="C30" i="4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G5" s="1"/>
  <c r="C4"/>
  <c r="C3"/>
  <c r="C2"/>
  <c r="G10" s="1"/>
  <c r="C30" i="3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G12" s="1"/>
  <c r="C6"/>
  <c r="C5"/>
  <c r="C4"/>
  <c r="C3"/>
  <c r="G11" s="1"/>
  <c r="C2"/>
  <c r="G8" s="1"/>
  <c r="G6" i="5" l="1"/>
  <c r="G3" i="6"/>
  <c r="G3" i="10"/>
  <c r="G10" i="3"/>
  <c r="G4" i="4"/>
  <c r="G13" s="1"/>
  <c r="G8"/>
  <c r="G12"/>
  <c r="G5" i="5"/>
  <c r="G9"/>
  <c r="G6" i="6"/>
  <c r="G10"/>
  <c r="G3" i="7"/>
  <c r="G7"/>
  <c r="G11"/>
  <c r="G4" i="8"/>
  <c r="G8"/>
  <c r="G12"/>
  <c r="G5" i="9"/>
  <c r="G9"/>
  <c r="G6" i="10"/>
  <c r="G10"/>
  <c r="G3" i="11"/>
  <c r="G7"/>
  <c r="G11"/>
  <c r="G4" i="12"/>
  <c r="G8"/>
  <c r="G12"/>
  <c r="G9" i="4"/>
  <c r="G10" i="5"/>
  <c r="G7" i="6"/>
  <c r="G8" i="7"/>
  <c r="G9" i="8"/>
  <c r="G10" i="9"/>
  <c r="G7" i="10"/>
  <c r="G4" i="11"/>
  <c r="G5" i="12"/>
  <c r="G9" i="3"/>
  <c r="G3" i="4"/>
  <c r="G7"/>
  <c r="G11"/>
  <c r="G4" i="5"/>
  <c r="G8"/>
  <c r="G5" i="6"/>
  <c r="G9"/>
  <c r="G6" i="7"/>
  <c r="G10"/>
  <c r="G3" i="8"/>
  <c r="G7"/>
  <c r="G11"/>
  <c r="G4" i="9"/>
  <c r="G8"/>
  <c r="G5" i="10"/>
  <c r="G9"/>
  <c r="G6" i="11"/>
  <c r="G10"/>
  <c r="G3" i="12"/>
  <c r="G7"/>
  <c r="G11"/>
  <c r="G6" i="9"/>
  <c r="G6" i="4"/>
  <c r="G3" i="5"/>
  <c r="G13" s="1"/>
  <c r="G7"/>
  <c r="G4" i="6"/>
  <c r="G5" i="7"/>
  <c r="G6" i="8"/>
  <c r="G3" i="9"/>
  <c r="G7"/>
  <c r="G4" i="10"/>
  <c r="G5" i="11"/>
  <c r="G6" i="12"/>
  <c r="G3" i="3"/>
  <c r="G5"/>
  <c r="G7"/>
  <c r="G4"/>
  <c r="G13" s="1"/>
  <c r="G6"/>
  <c r="C3" i="1"/>
  <c r="E3"/>
  <c r="G3"/>
  <c r="I3"/>
  <c r="K3"/>
  <c r="M3"/>
  <c r="O3"/>
  <c r="Q3"/>
  <c r="S3"/>
  <c r="U3"/>
  <c r="C4"/>
  <c r="E4"/>
  <c r="G4"/>
  <c r="I4"/>
  <c r="K4"/>
  <c r="M4"/>
  <c r="O4"/>
  <c r="Q4"/>
  <c r="S4"/>
  <c r="U4"/>
  <c r="C5"/>
  <c r="E5"/>
  <c r="G5"/>
  <c r="I5"/>
  <c r="K5"/>
  <c r="M5"/>
  <c r="O5"/>
  <c r="Q5"/>
  <c r="S5"/>
  <c r="U5"/>
  <c r="C6"/>
  <c r="E6"/>
  <c r="G6"/>
  <c r="I6"/>
  <c r="K6"/>
  <c r="M6"/>
  <c r="O6"/>
  <c r="Q6"/>
  <c r="S6"/>
  <c r="U6"/>
  <c r="C7"/>
  <c r="E7"/>
  <c r="G7"/>
  <c r="I7"/>
  <c r="K7"/>
  <c r="M7"/>
  <c r="O7"/>
  <c r="Q7"/>
  <c r="S7"/>
  <c r="U7"/>
  <c r="C8"/>
  <c r="E8"/>
  <c r="G8"/>
  <c r="I8"/>
  <c r="K8"/>
  <c r="M8"/>
  <c r="O8"/>
  <c r="Q8"/>
  <c r="S8"/>
  <c r="U8"/>
  <c r="C9"/>
  <c r="E9"/>
  <c r="G9"/>
  <c r="I9"/>
  <c r="K9"/>
  <c r="M9"/>
  <c r="O9"/>
  <c r="Q9"/>
  <c r="S9"/>
  <c r="U9"/>
  <c r="C10"/>
  <c r="E10"/>
  <c r="G10"/>
  <c r="I10"/>
  <c r="K10"/>
  <c r="M10"/>
  <c r="O10"/>
  <c r="Q10"/>
  <c r="S10"/>
  <c r="U10"/>
  <c r="C11"/>
  <c r="E11"/>
  <c r="G11"/>
  <c r="I11"/>
  <c r="K11"/>
  <c r="M11"/>
  <c r="O11"/>
  <c r="Q11"/>
  <c r="S11"/>
  <c r="U11"/>
  <c r="C12"/>
  <c r="E12"/>
  <c r="G12"/>
  <c r="I12"/>
  <c r="K12"/>
  <c r="M12"/>
  <c r="O12"/>
  <c r="Q12"/>
  <c r="S12"/>
  <c r="U12"/>
  <c r="C13"/>
  <c r="E13"/>
  <c r="G13"/>
  <c r="I13"/>
  <c r="K13"/>
  <c r="M13"/>
  <c r="O13"/>
  <c r="Q13"/>
  <c r="S13"/>
  <c r="U13"/>
  <c r="C14"/>
  <c r="E14"/>
  <c r="G14"/>
  <c r="I14"/>
  <c r="K14"/>
  <c r="M14"/>
  <c r="O14"/>
  <c r="Q14"/>
  <c r="S14"/>
  <c r="U14"/>
  <c r="C15"/>
  <c r="E15"/>
  <c r="G15"/>
  <c r="I15"/>
  <c r="K15"/>
  <c r="M15"/>
  <c r="O15"/>
  <c r="Q15"/>
  <c r="S15"/>
  <c r="U15"/>
  <c r="C16"/>
  <c r="E16"/>
  <c r="G16"/>
  <c r="I16"/>
  <c r="K16"/>
  <c r="M16"/>
  <c r="O16"/>
  <c r="Q16"/>
  <c r="S16"/>
  <c r="U16"/>
  <c r="C17"/>
  <c r="E17"/>
  <c r="G17"/>
  <c r="I17"/>
  <c r="K17"/>
  <c r="M17"/>
  <c r="O17"/>
  <c r="Q17"/>
  <c r="S17"/>
  <c r="U17"/>
  <c r="C18"/>
  <c r="E18"/>
  <c r="G18"/>
  <c r="I18"/>
  <c r="K18"/>
  <c r="M18"/>
  <c r="O18"/>
  <c r="Q18"/>
  <c r="S18"/>
  <c r="U18"/>
  <c r="C19"/>
  <c r="E19"/>
  <c r="G19"/>
  <c r="I19"/>
  <c r="K19"/>
  <c r="M19"/>
  <c r="O19"/>
  <c r="Q19"/>
  <c r="S19"/>
  <c r="U19"/>
  <c r="C20"/>
  <c r="E20"/>
  <c r="G20"/>
  <c r="I20"/>
  <c r="K20"/>
  <c r="M20"/>
  <c r="O20"/>
  <c r="Q20"/>
  <c r="S20"/>
  <c r="U20"/>
  <c r="C21"/>
  <c r="E21"/>
  <c r="G21"/>
  <c r="I21"/>
  <c r="K21"/>
  <c r="M21"/>
  <c r="O21"/>
  <c r="Q21"/>
  <c r="S21"/>
  <c r="U21"/>
  <c r="C22"/>
  <c r="E22"/>
  <c r="G22"/>
  <c r="I22"/>
  <c r="K22"/>
  <c r="M22"/>
  <c r="O22"/>
  <c r="Q22"/>
  <c r="S22"/>
  <c r="U22"/>
  <c r="C23"/>
  <c r="E23"/>
  <c r="G23"/>
  <c r="I23"/>
  <c r="K23"/>
  <c r="M23"/>
  <c r="O23"/>
  <c r="Q23"/>
  <c r="S23"/>
  <c r="U23"/>
  <c r="C24"/>
  <c r="E24"/>
  <c r="G24"/>
  <c r="I24"/>
  <c r="K24"/>
  <c r="M24"/>
  <c r="O24"/>
  <c r="Q24"/>
  <c r="S24"/>
  <c r="U24"/>
  <c r="C25"/>
  <c r="E25"/>
  <c r="G25"/>
  <c r="I25"/>
  <c r="K25"/>
  <c r="M25"/>
  <c r="O25"/>
  <c r="Q25"/>
  <c r="S25"/>
  <c r="U25"/>
  <c r="C26"/>
  <c r="E26"/>
  <c r="G26"/>
  <c r="I26"/>
  <c r="K26"/>
  <c r="M26"/>
  <c r="O26"/>
  <c r="Q26"/>
  <c r="S26"/>
  <c r="U26"/>
  <c r="C27"/>
  <c r="E27"/>
  <c r="G27"/>
  <c r="I27"/>
  <c r="K27"/>
  <c r="M27"/>
  <c r="O27"/>
  <c r="Q27"/>
  <c r="S27"/>
  <c r="U27"/>
  <c r="C28"/>
  <c r="E28"/>
  <c r="G28"/>
  <c r="I28"/>
  <c r="K28"/>
  <c r="M28"/>
  <c r="O28"/>
  <c r="Q28"/>
  <c r="S28"/>
  <c r="U28"/>
  <c r="C29"/>
  <c r="E29"/>
  <c r="G29"/>
  <c r="I29"/>
  <c r="K29"/>
  <c r="M29"/>
  <c r="O29"/>
  <c r="Q29"/>
  <c r="S29"/>
  <c r="U29"/>
  <c r="C30"/>
  <c r="E30"/>
  <c r="G30"/>
  <c r="I30"/>
  <c r="K30"/>
  <c r="M30"/>
  <c r="O30"/>
  <c r="Q30"/>
  <c r="S30"/>
  <c r="U30"/>
  <c r="U2"/>
  <c r="S2"/>
  <c r="Q2"/>
  <c r="O2"/>
  <c r="M2"/>
  <c r="K2"/>
  <c r="I2"/>
  <c r="G2"/>
  <c r="E2"/>
  <c r="C2"/>
  <c r="V27" l="1"/>
  <c r="V19"/>
  <c r="V15"/>
  <c r="V11"/>
  <c r="V5"/>
  <c r="G13" i="9"/>
  <c r="G13" i="11"/>
  <c r="G13" i="6"/>
  <c r="V29" i="1"/>
  <c r="V25"/>
  <c r="V21"/>
  <c r="V13"/>
  <c r="V9"/>
  <c r="V7"/>
  <c r="V30"/>
  <c r="V26"/>
  <c r="V20"/>
  <c r="V16"/>
  <c r="V12"/>
  <c r="V8"/>
  <c r="V4"/>
  <c r="G13" i="8"/>
  <c r="G13" i="10"/>
  <c r="V23" i="1"/>
  <c r="V17"/>
  <c r="V3"/>
  <c r="V28"/>
  <c r="V24"/>
  <c r="V2"/>
  <c r="V22"/>
  <c r="V18"/>
  <c r="V14"/>
  <c r="V10"/>
  <c r="V6"/>
  <c r="G13" i="12"/>
  <c r="G13" i="7"/>
</calcChain>
</file>

<file path=xl/sharedStrings.xml><?xml version="1.0" encoding="utf-8"?>
<sst xmlns="http://schemas.openxmlformats.org/spreadsheetml/2006/main" count="534" uniqueCount="56">
  <si>
    <t>NAME</t>
  </si>
  <si>
    <t>MALAY</t>
  </si>
  <si>
    <t>GRADE</t>
  </si>
  <si>
    <t>ENGLISH</t>
  </si>
  <si>
    <t>MATHS</t>
  </si>
  <si>
    <t>BIOLOGY</t>
  </si>
  <si>
    <t>CHEMIST</t>
  </si>
  <si>
    <t>PHYSICS</t>
  </si>
  <si>
    <t>ADDMATH</t>
  </si>
  <si>
    <t>SCIENCE</t>
  </si>
  <si>
    <t>TASAWWUR</t>
  </si>
  <si>
    <t>TOTAL MARK</t>
  </si>
  <si>
    <t>ABU</t>
  </si>
  <si>
    <t>ALI</t>
  </si>
  <si>
    <t>AHMAD</t>
  </si>
  <si>
    <t>HASAN</t>
  </si>
  <si>
    <t>HUSIN</t>
  </si>
  <si>
    <t>MINAH</t>
  </si>
  <si>
    <t>TIMAH</t>
  </si>
  <si>
    <t>MIZAH</t>
  </si>
  <si>
    <t>JOHN</t>
  </si>
  <si>
    <t>TOURE</t>
  </si>
  <si>
    <t>FABREGAS</t>
  </si>
  <si>
    <t>RONALDO</t>
  </si>
  <si>
    <t>KESUMA</t>
  </si>
  <si>
    <t>RAMLAH</t>
  </si>
  <si>
    <t>AMY</t>
  </si>
  <si>
    <t xml:space="preserve">ZIANA </t>
  </si>
  <si>
    <t>ZAIN</t>
  </si>
  <si>
    <t>SITI</t>
  </si>
  <si>
    <t>NOOR</t>
  </si>
  <si>
    <t>DIANA</t>
  </si>
  <si>
    <t>MAN</t>
  </si>
  <si>
    <t>ZANA</t>
  </si>
  <si>
    <t>IVY</t>
  </si>
  <si>
    <t>KIRA</t>
  </si>
  <si>
    <t>IZY</t>
  </si>
  <si>
    <t>IZA</t>
  </si>
  <si>
    <t>ALIA</t>
  </si>
  <si>
    <t>AIFA</t>
  </si>
  <si>
    <t>A</t>
  </si>
  <si>
    <t>C</t>
  </si>
  <si>
    <t>D</t>
  </si>
  <si>
    <t>JADUAL GRED</t>
  </si>
  <si>
    <t>MARK</t>
  </si>
  <si>
    <t>A+</t>
  </si>
  <si>
    <t>A-</t>
  </si>
  <si>
    <t>B+</t>
  </si>
  <si>
    <t>B-</t>
  </si>
  <si>
    <t>G</t>
  </si>
  <si>
    <t>E</t>
  </si>
  <si>
    <t>GEOGRAFI</t>
  </si>
  <si>
    <t>AFIF</t>
  </si>
  <si>
    <t>QUANTITY</t>
  </si>
  <si>
    <t>B</t>
  </si>
  <si>
    <t>TOTAL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</si>
</sst>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6" borderId="0" xfId="0" applyFill="1" applyAlignment="1">
      <alignment horizontal="center"/>
    </xf>
    <xf numFmtId="0" fontId="0" fillId="6" borderId="0" xfId="0" applyFill="1"/>
    <xf numFmtId="0" fontId="0" fillId="7" borderId="0" xfId="0" applyFill="1" applyAlignment="1">
      <alignment horizontal="center"/>
    </xf>
    <xf numFmtId="0" fontId="0" fillId="7" borderId="0" xfId="0" applyFill="1"/>
    <xf numFmtId="0" fontId="0" fillId="8" borderId="0" xfId="0" applyFill="1" applyAlignment="1">
      <alignment horizontal="center"/>
    </xf>
    <xf numFmtId="0" fontId="0" fillId="8" borderId="0" xfId="0" applyFill="1"/>
    <xf numFmtId="0" fontId="0" fillId="9" borderId="0" xfId="0" applyFill="1" applyAlignment="1">
      <alignment horizontal="center"/>
    </xf>
    <xf numFmtId="0" fontId="0" fillId="9" borderId="0" xfId="0" applyFill="1"/>
    <xf numFmtId="0" fontId="0" fillId="10" borderId="0" xfId="0" applyFill="1" applyAlignment="1">
      <alignment horizontal="center"/>
    </xf>
    <xf numFmtId="0" fontId="0" fillId="10" borderId="0" xfId="0" applyFill="1"/>
    <xf numFmtId="0" fontId="0" fillId="11" borderId="0" xfId="0" applyFill="1" applyAlignment="1">
      <alignment horizontal="center"/>
    </xf>
    <xf numFmtId="0" fontId="0" fillId="11" borderId="0" xfId="0" applyFill="1"/>
    <xf numFmtId="0" fontId="0" fillId="12" borderId="0" xfId="0" applyFill="1" applyAlignment="1">
      <alignment horizontal="center"/>
    </xf>
    <xf numFmtId="0" fontId="0" fillId="12" borderId="0" xfId="0" applyFill="1"/>
    <xf numFmtId="0" fontId="0" fillId="13" borderId="0" xfId="0" applyFill="1" applyAlignment="1"/>
    <xf numFmtId="0" fontId="0" fillId="13" borderId="0" xfId="0" applyFill="1"/>
    <xf numFmtId="0" fontId="0" fillId="14" borderId="1" xfId="0" applyFill="1" applyBorder="1"/>
    <xf numFmtId="0" fontId="0" fillId="14" borderId="1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4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MY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MALAY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Sheet3!$G$2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Sheet3!$F$3:$F$12</c:f>
              <c:strCache>
                <c:ptCount val="10"/>
                <c:pt idx="0">
                  <c:v>G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B-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</c:v>
                </c:pt>
                <c:pt idx="9">
                  <c:v>A+</c:v>
                </c:pt>
              </c:strCache>
            </c:strRef>
          </c:cat>
          <c:val>
            <c:numRef>
              <c:f>Sheet3!$G$3:$G$12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0</c:v>
                </c:pt>
              </c:numCache>
            </c:numRef>
          </c:val>
        </c:ser>
        <c:gapWidth val="0"/>
        <c:gapDepth val="0"/>
        <c:shape val="box"/>
        <c:axId val="136517120"/>
        <c:axId val="136519040"/>
        <c:axId val="0"/>
      </c:bar3DChart>
      <c:catAx>
        <c:axId val="136517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GRADE</a:t>
                </a:r>
              </a:p>
            </c:rich>
          </c:tx>
          <c:layout/>
        </c:title>
        <c:majorTickMark val="none"/>
        <c:tickLblPos val="nextTo"/>
        <c:crossAx val="136519040"/>
        <c:crosses val="autoZero"/>
        <c:auto val="1"/>
        <c:lblAlgn val="ctr"/>
        <c:lblOffset val="100"/>
      </c:catAx>
      <c:valAx>
        <c:axId val="1365190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QUANTITY</a:t>
                </a:r>
              </a:p>
            </c:rich>
          </c:tx>
          <c:layout/>
        </c:title>
        <c:numFmt formatCode="General" sourceLinked="1"/>
        <c:tickLblPos val="nextTo"/>
        <c:crossAx val="13651712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MY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TASAWWUR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Sheet12!$G$2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Sheet12!$F$3:$F$12</c:f>
              <c:strCache>
                <c:ptCount val="10"/>
                <c:pt idx="0">
                  <c:v>G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B-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</c:v>
                </c:pt>
                <c:pt idx="9">
                  <c:v>A+</c:v>
                </c:pt>
              </c:strCache>
            </c:strRef>
          </c:cat>
          <c:val>
            <c:numRef>
              <c:f>Sheet12!$G$3:$G$12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1</c:v>
                </c:pt>
              </c:numCache>
            </c:numRef>
          </c:val>
        </c:ser>
        <c:gapWidth val="0"/>
        <c:gapDepth val="0"/>
        <c:shape val="box"/>
        <c:axId val="77570048"/>
        <c:axId val="141334784"/>
        <c:axId val="0"/>
      </c:bar3DChart>
      <c:catAx>
        <c:axId val="77570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GRADE</a:t>
                </a:r>
              </a:p>
            </c:rich>
          </c:tx>
          <c:layout/>
        </c:title>
        <c:majorTickMark val="none"/>
        <c:tickLblPos val="nextTo"/>
        <c:crossAx val="141334784"/>
        <c:crosses val="autoZero"/>
        <c:auto val="1"/>
        <c:lblAlgn val="ctr"/>
        <c:lblOffset val="100"/>
      </c:catAx>
      <c:valAx>
        <c:axId val="1413347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QUANTITY</a:t>
                </a:r>
              </a:p>
            </c:rich>
          </c:tx>
          <c:layout/>
        </c:title>
        <c:numFmt formatCode="General" sourceLinked="1"/>
        <c:tickLblPos val="nextTo"/>
        <c:crossAx val="7757004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MY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MALAY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Sheet3!$G$2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Sheet3!$F$3:$F$12</c:f>
              <c:strCache>
                <c:ptCount val="10"/>
                <c:pt idx="0">
                  <c:v>G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B-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</c:v>
                </c:pt>
                <c:pt idx="9">
                  <c:v>A+</c:v>
                </c:pt>
              </c:strCache>
            </c:strRef>
          </c:cat>
          <c:val>
            <c:numRef>
              <c:f>Sheet3!$G$3:$G$12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0</c:v>
                </c:pt>
              </c:numCache>
            </c:numRef>
          </c:val>
        </c:ser>
        <c:dLbls/>
        <c:gapWidth val="0"/>
        <c:gapDepth val="0"/>
        <c:shape val="box"/>
        <c:axId val="75139712"/>
        <c:axId val="76019968"/>
        <c:axId val="0"/>
      </c:bar3DChart>
      <c:catAx>
        <c:axId val="75139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GRADE</a:t>
                </a:r>
              </a:p>
            </c:rich>
          </c:tx>
          <c:layout/>
        </c:title>
        <c:majorTickMark val="none"/>
        <c:tickLblPos val="nextTo"/>
        <c:crossAx val="76019968"/>
        <c:crosses val="autoZero"/>
        <c:auto val="1"/>
        <c:lblAlgn val="ctr"/>
        <c:lblOffset val="100"/>
      </c:catAx>
      <c:valAx>
        <c:axId val="760199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QUANTITY</a:t>
                </a:r>
              </a:p>
            </c:rich>
          </c:tx>
          <c:layout/>
        </c:title>
        <c:numFmt formatCode="General" sourceLinked="1"/>
        <c:tickLblPos val="nextTo"/>
        <c:crossAx val="7513971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MY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ENGLISH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Sheet4!$G$2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chemeClr val="accent5"/>
            </a:solidFill>
          </c:spPr>
          <c:cat>
            <c:strRef>
              <c:f>Sheet4!$F$3:$F$12</c:f>
              <c:strCache>
                <c:ptCount val="10"/>
                <c:pt idx="0">
                  <c:v>G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B-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</c:v>
                </c:pt>
                <c:pt idx="9">
                  <c:v>A+</c:v>
                </c:pt>
              </c:strCache>
            </c:strRef>
          </c:cat>
          <c:val>
            <c:numRef>
              <c:f>Sheet4!$G$3:$G$12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dLbls/>
        <c:gapWidth val="0"/>
        <c:gapDepth val="0"/>
        <c:shape val="box"/>
        <c:axId val="126281984"/>
        <c:axId val="123592704"/>
        <c:axId val="0"/>
      </c:bar3DChart>
      <c:catAx>
        <c:axId val="126281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GRADE</a:t>
                </a:r>
              </a:p>
            </c:rich>
          </c:tx>
          <c:layout/>
        </c:title>
        <c:majorTickMark val="none"/>
        <c:tickLblPos val="nextTo"/>
        <c:crossAx val="123592704"/>
        <c:crosses val="autoZero"/>
        <c:auto val="1"/>
        <c:lblAlgn val="ctr"/>
        <c:lblOffset val="100"/>
      </c:catAx>
      <c:valAx>
        <c:axId val="1235927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QUANTITY</a:t>
                </a:r>
              </a:p>
            </c:rich>
          </c:tx>
          <c:layout/>
        </c:title>
        <c:numFmt formatCode="General" sourceLinked="1"/>
        <c:tickLblPos val="nextTo"/>
        <c:crossAx val="12628198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MY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MATHS</a:t>
            </a:r>
          </a:p>
        </c:rich>
      </c:tx>
      <c:layout>
        <c:manualLayout>
          <c:xMode val="edge"/>
          <c:yMode val="edge"/>
          <c:x val="0.41665966754155731"/>
          <c:y val="2.3148148148148147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Sheet5!$G$2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Sheet5!$F$3:$F$12</c:f>
              <c:strCache>
                <c:ptCount val="10"/>
                <c:pt idx="0">
                  <c:v>G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B-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</c:v>
                </c:pt>
                <c:pt idx="9">
                  <c:v>A+</c:v>
                </c:pt>
              </c:strCache>
            </c:strRef>
          </c:cat>
          <c:val>
            <c:numRef>
              <c:f>Sheet5!$G$3:$G$12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9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dLbls/>
        <c:gapWidth val="0"/>
        <c:gapDepth val="0"/>
        <c:shape val="box"/>
        <c:axId val="130857216"/>
        <c:axId val="130918272"/>
        <c:axId val="0"/>
      </c:bar3DChart>
      <c:catAx>
        <c:axId val="130857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GRADE</a:t>
                </a:r>
              </a:p>
            </c:rich>
          </c:tx>
          <c:layout/>
        </c:title>
        <c:majorTickMark val="none"/>
        <c:tickLblPos val="nextTo"/>
        <c:crossAx val="130918272"/>
        <c:crosses val="autoZero"/>
        <c:auto val="1"/>
        <c:lblAlgn val="ctr"/>
        <c:lblOffset val="100"/>
      </c:catAx>
      <c:valAx>
        <c:axId val="1309182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QUANTITY</a:t>
                </a:r>
              </a:p>
            </c:rich>
          </c:tx>
          <c:layout/>
        </c:title>
        <c:numFmt formatCode="General" sourceLinked="1"/>
        <c:tickLblPos val="nextTo"/>
        <c:crossAx val="13085721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MY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BIOLOGY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Sheet6!$G$2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Sheet6!$F$3:$F$12</c:f>
              <c:strCache>
                <c:ptCount val="10"/>
                <c:pt idx="0">
                  <c:v>G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B-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</c:v>
                </c:pt>
                <c:pt idx="9">
                  <c:v>A+</c:v>
                </c:pt>
              </c:strCache>
            </c:strRef>
          </c:cat>
          <c:val>
            <c:numRef>
              <c:f>Sheet6!$G$3:$G$12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8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</c:ser>
        <c:dLbls/>
        <c:gapWidth val="0"/>
        <c:gapDepth val="0"/>
        <c:shape val="box"/>
        <c:axId val="124438016"/>
        <c:axId val="124439552"/>
        <c:axId val="0"/>
      </c:bar3DChart>
      <c:catAx>
        <c:axId val="124438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GRADE</a:t>
                </a:r>
              </a:p>
            </c:rich>
          </c:tx>
          <c:layout/>
        </c:title>
        <c:majorTickMark val="none"/>
        <c:tickLblPos val="nextTo"/>
        <c:crossAx val="124439552"/>
        <c:crosses val="autoZero"/>
        <c:auto val="1"/>
        <c:lblAlgn val="ctr"/>
        <c:lblOffset val="100"/>
      </c:catAx>
      <c:valAx>
        <c:axId val="12443955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QUANTITY</a:t>
                </a:r>
              </a:p>
            </c:rich>
          </c:tx>
          <c:layout>
            <c:manualLayout>
              <c:xMode val="edge"/>
              <c:yMode val="edge"/>
              <c:x val="5.5357611548556437E-2"/>
              <c:y val="0.38127843394575678"/>
            </c:manualLayout>
          </c:layout>
        </c:title>
        <c:numFmt formatCode="General" sourceLinked="1"/>
        <c:tickLblPos val="nextTo"/>
        <c:crossAx val="12443801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MY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CHEMIST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Sheet7!$G$2</c:f>
              <c:strCache>
                <c:ptCount val="1"/>
                <c:pt idx="0">
                  <c:v>QUANTITY</c:v>
                </c:pt>
              </c:strCache>
            </c:strRef>
          </c:tx>
          <c:cat>
            <c:strRef>
              <c:f>Sheet7!$F$3:$F$12</c:f>
              <c:strCache>
                <c:ptCount val="10"/>
                <c:pt idx="0">
                  <c:v>G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B-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</c:v>
                </c:pt>
                <c:pt idx="9">
                  <c:v>A+</c:v>
                </c:pt>
              </c:strCache>
            </c:strRef>
          </c:cat>
          <c:val>
            <c:numRef>
              <c:f>Sheet7!$G$3:$G$12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dLbls/>
        <c:gapWidth val="0"/>
        <c:gapDepth val="0"/>
        <c:shape val="box"/>
        <c:axId val="124668928"/>
        <c:axId val="124691584"/>
        <c:axId val="0"/>
      </c:bar3DChart>
      <c:catAx>
        <c:axId val="124668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GRADE</a:t>
                </a:r>
              </a:p>
            </c:rich>
          </c:tx>
          <c:layout/>
        </c:title>
        <c:majorTickMark val="none"/>
        <c:tickLblPos val="nextTo"/>
        <c:crossAx val="124691584"/>
        <c:crosses val="autoZero"/>
        <c:auto val="1"/>
        <c:lblAlgn val="ctr"/>
        <c:lblOffset val="100"/>
      </c:catAx>
      <c:valAx>
        <c:axId val="1246915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QUANTITY</a:t>
                </a:r>
              </a:p>
            </c:rich>
          </c:tx>
          <c:layout/>
        </c:title>
        <c:numFmt formatCode="General" sourceLinked="1"/>
        <c:tickLblPos val="nextTo"/>
        <c:crossAx val="12466892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MY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PHYSICS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Sheet8!$G$2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Sheet8!$F$3:$F$12</c:f>
              <c:strCache>
                <c:ptCount val="10"/>
                <c:pt idx="0">
                  <c:v>G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B-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</c:v>
                </c:pt>
                <c:pt idx="9">
                  <c:v>A+</c:v>
                </c:pt>
              </c:strCache>
            </c:strRef>
          </c:cat>
          <c:val>
            <c:numRef>
              <c:f>Sheet8!$G$3:$G$12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dLbls/>
        <c:gapWidth val="0"/>
        <c:gapDepth val="0"/>
        <c:shape val="box"/>
        <c:axId val="126011264"/>
        <c:axId val="126026880"/>
        <c:axId val="0"/>
      </c:bar3DChart>
      <c:catAx>
        <c:axId val="126011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GRADE</a:t>
                </a:r>
              </a:p>
            </c:rich>
          </c:tx>
          <c:layout/>
        </c:title>
        <c:majorTickMark val="none"/>
        <c:tickLblPos val="nextTo"/>
        <c:crossAx val="126026880"/>
        <c:crosses val="autoZero"/>
        <c:auto val="1"/>
        <c:lblAlgn val="ctr"/>
        <c:lblOffset val="100"/>
      </c:catAx>
      <c:valAx>
        <c:axId val="1260268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QUANTITY</a:t>
                </a:r>
              </a:p>
            </c:rich>
          </c:tx>
          <c:layout/>
        </c:title>
        <c:numFmt formatCode="General" sourceLinked="1"/>
        <c:tickLblPos val="nextTo"/>
        <c:crossAx val="12601126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MY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ADDMATH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Sheet9!$G$2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Sheet9!$F$3:$F$12</c:f>
              <c:strCache>
                <c:ptCount val="10"/>
                <c:pt idx="0">
                  <c:v>G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B-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</c:v>
                </c:pt>
                <c:pt idx="9">
                  <c:v>A+</c:v>
                </c:pt>
              </c:strCache>
            </c:strRef>
          </c:cat>
          <c:val>
            <c:numRef>
              <c:f>Sheet9!$G$3:$G$12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dLbls/>
        <c:gapWidth val="0"/>
        <c:gapDepth val="0"/>
        <c:shape val="box"/>
        <c:axId val="130279296"/>
        <c:axId val="127226240"/>
        <c:axId val="0"/>
      </c:bar3DChart>
      <c:catAx>
        <c:axId val="130279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GRADE</a:t>
                </a:r>
              </a:p>
            </c:rich>
          </c:tx>
          <c:layout/>
        </c:title>
        <c:majorTickMark val="none"/>
        <c:tickLblPos val="nextTo"/>
        <c:crossAx val="127226240"/>
        <c:crosses val="autoZero"/>
        <c:auto val="1"/>
        <c:lblAlgn val="ctr"/>
        <c:lblOffset val="100"/>
      </c:catAx>
      <c:valAx>
        <c:axId val="1272262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QUANTITY</a:t>
                </a:r>
              </a:p>
            </c:rich>
          </c:tx>
          <c:layout/>
        </c:title>
        <c:numFmt formatCode="General" sourceLinked="1"/>
        <c:tickLblPos val="nextTo"/>
        <c:crossAx val="13027929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MY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GEOGRAFI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Sheet10!$G$2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chemeClr val="bg2"/>
            </a:solidFill>
          </c:spPr>
          <c:cat>
            <c:strRef>
              <c:f>Sheet10!$F$3:$F$12</c:f>
              <c:strCache>
                <c:ptCount val="10"/>
                <c:pt idx="0">
                  <c:v>G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B-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</c:v>
                </c:pt>
                <c:pt idx="9">
                  <c:v>A+</c:v>
                </c:pt>
              </c:strCache>
            </c:strRef>
          </c:cat>
          <c:val>
            <c:numRef>
              <c:f>Sheet10!$G$3:$G$12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11</c:v>
                </c:pt>
                <c:pt idx="8">
                  <c:v>6</c:v>
                </c:pt>
                <c:pt idx="9">
                  <c:v>0</c:v>
                </c:pt>
              </c:numCache>
            </c:numRef>
          </c:val>
        </c:ser>
        <c:dLbls/>
        <c:gapWidth val="0"/>
        <c:gapDepth val="0"/>
        <c:shape val="box"/>
        <c:axId val="128996864"/>
        <c:axId val="128998400"/>
        <c:axId val="0"/>
      </c:bar3DChart>
      <c:catAx>
        <c:axId val="128996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GRADE</a:t>
                </a:r>
              </a:p>
            </c:rich>
          </c:tx>
          <c:layout/>
        </c:title>
        <c:majorTickMark val="none"/>
        <c:tickLblPos val="nextTo"/>
        <c:crossAx val="128998400"/>
        <c:crosses val="autoZero"/>
        <c:auto val="1"/>
        <c:lblAlgn val="ctr"/>
        <c:lblOffset val="100"/>
      </c:catAx>
      <c:valAx>
        <c:axId val="1289984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QUANTITY</a:t>
                </a:r>
              </a:p>
            </c:rich>
          </c:tx>
          <c:layout/>
        </c:title>
        <c:numFmt formatCode="General" sourceLinked="1"/>
        <c:tickLblPos val="nextTo"/>
        <c:crossAx val="12899686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MY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SCIENCE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Sheet11!$G$2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Sheet11!$F$3:$F$12</c:f>
              <c:strCache>
                <c:ptCount val="10"/>
                <c:pt idx="0">
                  <c:v>G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B-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</c:v>
                </c:pt>
                <c:pt idx="9">
                  <c:v>A+</c:v>
                </c:pt>
              </c:strCache>
            </c:strRef>
          </c:cat>
          <c:val>
            <c:numRef>
              <c:f>Sheet11!$G$3:$G$12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dLbls/>
        <c:gapWidth val="0"/>
        <c:gapDepth val="0"/>
        <c:shape val="box"/>
        <c:axId val="136140288"/>
        <c:axId val="136151808"/>
        <c:axId val="0"/>
      </c:bar3DChart>
      <c:catAx>
        <c:axId val="136140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GRADE</a:t>
                </a:r>
              </a:p>
            </c:rich>
          </c:tx>
          <c:layout/>
        </c:title>
        <c:majorTickMark val="none"/>
        <c:tickLblPos val="nextTo"/>
        <c:crossAx val="136151808"/>
        <c:crosses val="autoZero"/>
        <c:auto val="1"/>
        <c:lblAlgn val="ctr"/>
        <c:lblOffset val="100"/>
      </c:catAx>
      <c:valAx>
        <c:axId val="1361518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QUANTITY</a:t>
                </a:r>
              </a:p>
            </c:rich>
          </c:tx>
          <c:layout/>
        </c:title>
        <c:numFmt formatCode="General" sourceLinked="1"/>
        <c:tickLblPos val="nextTo"/>
        <c:crossAx val="13614028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MY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ENGLISH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Sheet4!$G$2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chemeClr val="accent5"/>
            </a:solidFill>
          </c:spPr>
          <c:cat>
            <c:strRef>
              <c:f>Sheet4!$F$3:$F$12</c:f>
              <c:strCache>
                <c:ptCount val="10"/>
                <c:pt idx="0">
                  <c:v>G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B-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</c:v>
                </c:pt>
                <c:pt idx="9">
                  <c:v>A+</c:v>
                </c:pt>
              </c:strCache>
            </c:strRef>
          </c:cat>
          <c:val>
            <c:numRef>
              <c:f>Sheet4!$G$3:$G$12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gapWidth val="0"/>
        <c:gapDepth val="0"/>
        <c:shape val="box"/>
        <c:axId val="136432256"/>
        <c:axId val="137255168"/>
        <c:axId val="0"/>
      </c:bar3DChart>
      <c:catAx>
        <c:axId val="136432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GRADE</a:t>
                </a:r>
              </a:p>
            </c:rich>
          </c:tx>
          <c:layout/>
        </c:title>
        <c:majorTickMark val="none"/>
        <c:tickLblPos val="nextTo"/>
        <c:crossAx val="137255168"/>
        <c:crosses val="autoZero"/>
        <c:auto val="1"/>
        <c:lblAlgn val="ctr"/>
        <c:lblOffset val="100"/>
      </c:catAx>
      <c:valAx>
        <c:axId val="1372551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QUANTITY</a:t>
                </a:r>
              </a:p>
            </c:rich>
          </c:tx>
          <c:layout/>
        </c:title>
        <c:numFmt formatCode="General" sourceLinked="1"/>
        <c:tickLblPos val="nextTo"/>
        <c:crossAx val="13643225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MY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TASAWWUR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Sheet12!$G$2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Sheet12!$F$3:$F$12</c:f>
              <c:strCache>
                <c:ptCount val="10"/>
                <c:pt idx="0">
                  <c:v>G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B-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</c:v>
                </c:pt>
                <c:pt idx="9">
                  <c:v>A+</c:v>
                </c:pt>
              </c:strCache>
            </c:strRef>
          </c:cat>
          <c:val>
            <c:numRef>
              <c:f>Sheet12!$G$3:$G$12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1</c:v>
                </c:pt>
              </c:numCache>
            </c:numRef>
          </c:val>
        </c:ser>
        <c:dLbls/>
        <c:gapWidth val="0"/>
        <c:gapDepth val="0"/>
        <c:shape val="box"/>
        <c:axId val="136380800"/>
        <c:axId val="136382336"/>
        <c:axId val="0"/>
      </c:bar3DChart>
      <c:catAx>
        <c:axId val="136380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GRADE</a:t>
                </a:r>
              </a:p>
            </c:rich>
          </c:tx>
          <c:layout/>
        </c:title>
        <c:majorTickMark val="none"/>
        <c:tickLblPos val="nextTo"/>
        <c:crossAx val="136382336"/>
        <c:crosses val="autoZero"/>
        <c:auto val="1"/>
        <c:lblAlgn val="ctr"/>
        <c:lblOffset val="100"/>
      </c:catAx>
      <c:valAx>
        <c:axId val="1363823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QUANTITY</a:t>
                </a:r>
              </a:p>
            </c:rich>
          </c:tx>
          <c:layout/>
        </c:title>
        <c:numFmt formatCode="General" sourceLinked="1"/>
        <c:tickLblPos val="nextTo"/>
        <c:crossAx val="13638080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MY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MATHS</a:t>
            </a:r>
          </a:p>
        </c:rich>
      </c:tx>
      <c:layout>
        <c:manualLayout>
          <c:xMode val="edge"/>
          <c:yMode val="edge"/>
          <c:x val="0.41665966754155731"/>
          <c:y val="2.3148148148148147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Sheet5!$G$2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Sheet5!$F$3:$F$12</c:f>
              <c:strCache>
                <c:ptCount val="10"/>
                <c:pt idx="0">
                  <c:v>G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B-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</c:v>
                </c:pt>
                <c:pt idx="9">
                  <c:v>A+</c:v>
                </c:pt>
              </c:strCache>
            </c:strRef>
          </c:cat>
          <c:val>
            <c:numRef>
              <c:f>Sheet5!$G$3:$G$12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9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gapWidth val="0"/>
        <c:gapDepth val="0"/>
        <c:shape val="box"/>
        <c:axId val="141067392"/>
        <c:axId val="141069312"/>
        <c:axId val="0"/>
      </c:bar3DChart>
      <c:catAx>
        <c:axId val="141067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GRADE</a:t>
                </a:r>
              </a:p>
            </c:rich>
          </c:tx>
          <c:layout/>
        </c:title>
        <c:majorTickMark val="none"/>
        <c:tickLblPos val="nextTo"/>
        <c:crossAx val="141069312"/>
        <c:crosses val="autoZero"/>
        <c:auto val="1"/>
        <c:lblAlgn val="ctr"/>
        <c:lblOffset val="100"/>
      </c:catAx>
      <c:valAx>
        <c:axId val="1410693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QUANTITY</a:t>
                </a:r>
              </a:p>
            </c:rich>
          </c:tx>
          <c:layout/>
        </c:title>
        <c:numFmt formatCode="General" sourceLinked="1"/>
        <c:tickLblPos val="nextTo"/>
        <c:crossAx val="14106739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MY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BIOLOGY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Sheet6!$G$2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Sheet6!$F$3:$F$12</c:f>
              <c:strCache>
                <c:ptCount val="10"/>
                <c:pt idx="0">
                  <c:v>G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B-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</c:v>
                </c:pt>
                <c:pt idx="9">
                  <c:v>A+</c:v>
                </c:pt>
              </c:strCache>
            </c:strRef>
          </c:cat>
          <c:val>
            <c:numRef>
              <c:f>Sheet6!$G$3:$G$12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8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</c:ser>
        <c:gapWidth val="0"/>
        <c:gapDepth val="0"/>
        <c:shape val="box"/>
        <c:axId val="140764672"/>
        <c:axId val="140766592"/>
        <c:axId val="0"/>
      </c:bar3DChart>
      <c:catAx>
        <c:axId val="140764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GRADE</a:t>
                </a:r>
              </a:p>
            </c:rich>
          </c:tx>
          <c:layout/>
        </c:title>
        <c:majorTickMark val="none"/>
        <c:tickLblPos val="nextTo"/>
        <c:crossAx val="140766592"/>
        <c:crosses val="autoZero"/>
        <c:auto val="1"/>
        <c:lblAlgn val="ctr"/>
        <c:lblOffset val="100"/>
      </c:catAx>
      <c:valAx>
        <c:axId val="1407665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QUANTITY</a:t>
                </a:r>
              </a:p>
            </c:rich>
          </c:tx>
          <c:layout>
            <c:manualLayout>
              <c:xMode val="edge"/>
              <c:yMode val="edge"/>
              <c:x val="5.5357611548556472E-2"/>
              <c:y val="0.381278433945757"/>
            </c:manualLayout>
          </c:layout>
        </c:title>
        <c:numFmt formatCode="General" sourceLinked="1"/>
        <c:tickLblPos val="nextTo"/>
        <c:crossAx val="14076467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MY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CHEMIST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Sheet7!$G$2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Sheet7!$F$3:$F$12</c:f>
              <c:strCache>
                <c:ptCount val="10"/>
                <c:pt idx="0">
                  <c:v>G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B-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</c:v>
                </c:pt>
                <c:pt idx="9">
                  <c:v>A+</c:v>
                </c:pt>
              </c:strCache>
            </c:strRef>
          </c:cat>
          <c:val>
            <c:numRef>
              <c:f>Sheet7!$G$3:$G$12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gapWidth val="0"/>
        <c:gapDepth val="0"/>
        <c:shape val="box"/>
        <c:axId val="144073088"/>
        <c:axId val="144210176"/>
        <c:axId val="0"/>
      </c:bar3DChart>
      <c:catAx>
        <c:axId val="144073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GRADE</a:t>
                </a:r>
              </a:p>
            </c:rich>
          </c:tx>
          <c:layout/>
        </c:title>
        <c:majorTickMark val="none"/>
        <c:tickLblPos val="nextTo"/>
        <c:crossAx val="144210176"/>
        <c:crosses val="autoZero"/>
        <c:auto val="1"/>
        <c:lblAlgn val="ctr"/>
        <c:lblOffset val="100"/>
      </c:catAx>
      <c:valAx>
        <c:axId val="1442101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QUANTITY</a:t>
                </a:r>
              </a:p>
            </c:rich>
          </c:tx>
          <c:layout/>
        </c:title>
        <c:numFmt formatCode="General" sourceLinked="1"/>
        <c:tickLblPos val="nextTo"/>
        <c:crossAx val="14407308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MY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PHYSICS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Sheet8!$G$2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Sheet8!$F$3:$F$12</c:f>
              <c:strCache>
                <c:ptCount val="10"/>
                <c:pt idx="0">
                  <c:v>G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B-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</c:v>
                </c:pt>
                <c:pt idx="9">
                  <c:v>A+</c:v>
                </c:pt>
              </c:strCache>
            </c:strRef>
          </c:cat>
          <c:val>
            <c:numRef>
              <c:f>Sheet8!$G$3:$G$12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gapWidth val="0"/>
        <c:gapDepth val="0"/>
        <c:shape val="box"/>
        <c:axId val="141427456"/>
        <c:axId val="141429376"/>
        <c:axId val="0"/>
      </c:bar3DChart>
      <c:catAx>
        <c:axId val="141427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GRADE</a:t>
                </a:r>
              </a:p>
            </c:rich>
          </c:tx>
          <c:layout/>
        </c:title>
        <c:majorTickMark val="none"/>
        <c:tickLblPos val="nextTo"/>
        <c:crossAx val="141429376"/>
        <c:crosses val="autoZero"/>
        <c:auto val="1"/>
        <c:lblAlgn val="ctr"/>
        <c:lblOffset val="100"/>
      </c:catAx>
      <c:valAx>
        <c:axId val="1414293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QUANTITY</a:t>
                </a:r>
              </a:p>
            </c:rich>
          </c:tx>
          <c:layout/>
        </c:title>
        <c:numFmt formatCode="General" sourceLinked="1"/>
        <c:tickLblPos val="nextTo"/>
        <c:crossAx val="14142745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MY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ADDMATH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Sheet9!$G$2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Sheet9!$F$3:$F$12</c:f>
              <c:strCache>
                <c:ptCount val="10"/>
                <c:pt idx="0">
                  <c:v>G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B-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</c:v>
                </c:pt>
                <c:pt idx="9">
                  <c:v>A+</c:v>
                </c:pt>
              </c:strCache>
            </c:strRef>
          </c:cat>
          <c:val>
            <c:numRef>
              <c:f>Sheet9!$G$3:$G$12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gapWidth val="0"/>
        <c:gapDepth val="0"/>
        <c:shape val="box"/>
        <c:axId val="144180352"/>
        <c:axId val="144864000"/>
        <c:axId val="0"/>
      </c:bar3DChart>
      <c:catAx>
        <c:axId val="144180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GRADE</a:t>
                </a:r>
              </a:p>
            </c:rich>
          </c:tx>
          <c:layout/>
        </c:title>
        <c:majorTickMark val="none"/>
        <c:tickLblPos val="nextTo"/>
        <c:crossAx val="144864000"/>
        <c:crosses val="autoZero"/>
        <c:auto val="1"/>
        <c:lblAlgn val="ctr"/>
        <c:lblOffset val="100"/>
      </c:catAx>
      <c:valAx>
        <c:axId val="1448640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QUANTITY</a:t>
                </a:r>
              </a:p>
            </c:rich>
          </c:tx>
          <c:layout/>
        </c:title>
        <c:numFmt formatCode="General" sourceLinked="1"/>
        <c:tickLblPos val="nextTo"/>
        <c:crossAx val="14418035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MY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GEOGRAFI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Sheet10!$G$2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chemeClr val="bg2"/>
            </a:solidFill>
          </c:spPr>
          <c:cat>
            <c:strRef>
              <c:f>Sheet10!$F$3:$F$12</c:f>
              <c:strCache>
                <c:ptCount val="10"/>
                <c:pt idx="0">
                  <c:v>G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B-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</c:v>
                </c:pt>
                <c:pt idx="9">
                  <c:v>A+</c:v>
                </c:pt>
              </c:strCache>
            </c:strRef>
          </c:cat>
          <c:val>
            <c:numRef>
              <c:f>Sheet10!$G$3:$G$12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11</c:v>
                </c:pt>
                <c:pt idx="8">
                  <c:v>6</c:v>
                </c:pt>
                <c:pt idx="9">
                  <c:v>0</c:v>
                </c:pt>
              </c:numCache>
            </c:numRef>
          </c:val>
        </c:ser>
        <c:gapWidth val="0"/>
        <c:gapDepth val="0"/>
        <c:shape val="box"/>
        <c:axId val="143943552"/>
        <c:axId val="144958208"/>
        <c:axId val="0"/>
      </c:bar3DChart>
      <c:catAx>
        <c:axId val="143943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GRADE</a:t>
                </a:r>
              </a:p>
            </c:rich>
          </c:tx>
          <c:layout/>
        </c:title>
        <c:majorTickMark val="none"/>
        <c:tickLblPos val="nextTo"/>
        <c:crossAx val="144958208"/>
        <c:crosses val="autoZero"/>
        <c:auto val="1"/>
        <c:lblAlgn val="ctr"/>
        <c:lblOffset val="100"/>
      </c:catAx>
      <c:valAx>
        <c:axId val="1449582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QUANTITY</a:t>
                </a:r>
              </a:p>
            </c:rich>
          </c:tx>
          <c:layout/>
        </c:title>
        <c:numFmt formatCode="General" sourceLinked="1"/>
        <c:tickLblPos val="nextTo"/>
        <c:crossAx val="14394355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MY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SCIENCE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Sheet11!$G$2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Sheet11!$F$3:$F$12</c:f>
              <c:strCache>
                <c:ptCount val="10"/>
                <c:pt idx="0">
                  <c:v>G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B-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</c:v>
                </c:pt>
                <c:pt idx="9">
                  <c:v>A+</c:v>
                </c:pt>
              </c:strCache>
            </c:strRef>
          </c:cat>
          <c:val>
            <c:numRef>
              <c:f>Sheet11!$G$3:$G$12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gapWidth val="0"/>
        <c:gapDepth val="0"/>
        <c:shape val="box"/>
        <c:axId val="77185792"/>
        <c:axId val="77188480"/>
        <c:axId val="0"/>
      </c:bar3DChart>
      <c:catAx>
        <c:axId val="77185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GRADE</a:t>
                </a:r>
              </a:p>
            </c:rich>
          </c:tx>
          <c:layout/>
        </c:title>
        <c:majorTickMark val="none"/>
        <c:tickLblPos val="nextTo"/>
        <c:crossAx val="77188480"/>
        <c:crosses val="autoZero"/>
        <c:auto val="1"/>
        <c:lblAlgn val="ctr"/>
        <c:lblOffset val="100"/>
      </c:catAx>
      <c:valAx>
        <c:axId val="771884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QUANTITY</a:t>
                </a:r>
              </a:p>
            </c:rich>
          </c:tx>
          <c:layout/>
        </c:title>
        <c:numFmt formatCode="General" sourceLinked="1"/>
        <c:tickLblPos val="nextTo"/>
        <c:crossAx val="7718579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274006</xdr:colOff>
      <xdr:row>14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16</xdr:col>
      <xdr:colOff>257175</xdr:colOff>
      <xdr:row>14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304800</xdr:colOff>
      <xdr:row>30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304800</xdr:colOff>
      <xdr:row>30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304800</xdr:colOff>
      <xdr:row>46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32</xdr:row>
      <xdr:rowOff>0</xdr:rowOff>
    </xdr:from>
    <xdr:to>
      <xdr:col>16</xdr:col>
      <xdr:colOff>304800</xdr:colOff>
      <xdr:row>46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304800</xdr:colOff>
      <xdr:row>62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304800</xdr:colOff>
      <xdr:row>62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</xdr:colOff>
      <xdr:row>65</xdr:row>
      <xdr:rowOff>9525</xdr:rowOff>
    </xdr:from>
    <xdr:to>
      <xdr:col>7</xdr:col>
      <xdr:colOff>323850</xdr:colOff>
      <xdr:row>79</xdr:row>
      <xdr:rowOff>85725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9525</xdr:colOff>
      <xdr:row>65</xdr:row>
      <xdr:rowOff>19050</xdr:rowOff>
    </xdr:from>
    <xdr:to>
      <xdr:col>16</xdr:col>
      <xdr:colOff>314325</xdr:colOff>
      <xdr:row>79</xdr:row>
      <xdr:rowOff>95250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0</xdr:rowOff>
    </xdr:from>
    <xdr:to>
      <xdr:col>15</xdr:col>
      <xdr:colOff>314325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0</xdr:rowOff>
    </xdr:from>
    <xdr:to>
      <xdr:col>15</xdr:col>
      <xdr:colOff>323850</xdr:colOff>
      <xdr:row>14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13309</xdr:colOff>
      <xdr:row>0</xdr:row>
      <xdr:rowOff>2087</xdr:rowOff>
    </xdr:from>
    <xdr:to>
      <xdr:col>15</xdr:col>
      <xdr:colOff>287315</xdr:colOff>
      <xdr:row>14</xdr:row>
      <xdr:rowOff>2088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57150</xdr:rowOff>
    </xdr:from>
    <xdr:to>
      <xdr:col>15</xdr:col>
      <xdr:colOff>314325</xdr:colOff>
      <xdr:row>14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19050</xdr:rowOff>
    </xdr:from>
    <xdr:to>
      <xdr:col>15</xdr:col>
      <xdr:colOff>304800</xdr:colOff>
      <xdr:row>14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0</xdr:row>
      <xdr:rowOff>0</xdr:rowOff>
    </xdr:from>
    <xdr:to>
      <xdr:col>15</xdr:col>
      <xdr:colOff>295275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0</xdr:rowOff>
    </xdr:from>
    <xdr:to>
      <xdr:col>15</xdr:col>
      <xdr:colOff>314325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0</xdr:row>
      <xdr:rowOff>0</xdr:rowOff>
    </xdr:from>
    <xdr:to>
      <xdr:col>15</xdr:col>
      <xdr:colOff>323850</xdr:colOff>
      <xdr:row>14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0</xdr:rowOff>
    </xdr:from>
    <xdr:to>
      <xdr:col>15</xdr:col>
      <xdr:colOff>314325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0</xdr:row>
      <xdr:rowOff>0</xdr:rowOff>
    </xdr:from>
    <xdr:to>
      <xdr:col>15</xdr:col>
      <xdr:colOff>323850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="75" zoomScaleNormal="75" workbookViewId="0">
      <selection activeCell="C2" sqref="C2"/>
    </sheetView>
  </sheetViews>
  <sheetFormatPr defaultRowHeight="15"/>
  <cols>
    <col min="1" max="1" width="11.140625" customWidth="1"/>
    <col min="14" max="14" width="10.7109375" customWidth="1"/>
    <col min="16" max="16" width="10.140625" customWidth="1"/>
    <col min="20" max="20" width="12.5703125" customWidth="1"/>
    <col min="22" max="22" width="11.42578125" customWidth="1"/>
    <col min="26" max="26" width="9.140625" customWidth="1"/>
  </cols>
  <sheetData>
    <row r="1" spans="1:27">
      <c r="A1" s="1" t="s">
        <v>0</v>
      </c>
      <c r="B1" s="2" t="s">
        <v>1</v>
      </c>
      <c r="C1" s="2" t="s">
        <v>2</v>
      </c>
      <c r="D1" s="4" t="s">
        <v>3</v>
      </c>
      <c r="E1" s="4" t="s">
        <v>2</v>
      </c>
      <c r="F1" s="6" t="s">
        <v>4</v>
      </c>
      <c r="G1" s="6" t="s">
        <v>2</v>
      </c>
      <c r="H1" s="8" t="s">
        <v>5</v>
      </c>
      <c r="I1" s="8" t="s">
        <v>2</v>
      </c>
      <c r="J1" s="10" t="s">
        <v>6</v>
      </c>
      <c r="K1" s="10" t="s">
        <v>2</v>
      </c>
      <c r="L1" s="12" t="s">
        <v>7</v>
      </c>
      <c r="M1" s="12" t="s">
        <v>2</v>
      </c>
      <c r="N1" s="14" t="s">
        <v>8</v>
      </c>
      <c r="O1" s="14" t="s">
        <v>2</v>
      </c>
      <c r="P1" s="16" t="s">
        <v>51</v>
      </c>
      <c r="Q1" s="16" t="s">
        <v>2</v>
      </c>
      <c r="R1" s="18" t="s">
        <v>9</v>
      </c>
      <c r="S1" s="18" t="s">
        <v>2</v>
      </c>
      <c r="T1" s="20" t="s">
        <v>10</v>
      </c>
      <c r="U1" s="20" t="s">
        <v>2</v>
      </c>
      <c r="V1" s="22" t="s">
        <v>11</v>
      </c>
    </row>
    <row r="2" spans="1:27">
      <c r="A2" s="1" t="s">
        <v>12</v>
      </c>
      <c r="B2" s="3">
        <v>75</v>
      </c>
      <c r="C2" s="3" t="str">
        <f t="shared" ref="C2:C30" si="0">VLOOKUP(B2,GRED,2,TRUE)</f>
        <v>B+</v>
      </c>
      <c r="D2" s="5">
        <v>80</v>
      </c>
      <c r="E2" s="5" t="str">
        <f t="shared" ref="E2:E30" si="1">VLOOKUP(D2,GRED,2,TRUE)</f>
        <v>A-</v>
      </c>
      <c r="F2" s="7">
        <v>50</v>
      </c>
      <c r="G2" s="7" t="str">
        <f t="shared" ref="G2:G30" si="2">VLOOKUP(F2,GRED,2,TRUE)</f>
        <v>B-</v>
      </c>
      <c r="H2" s="9">
        <v>60</v>
      </c>
      <c r="I2" s="9" t="str">
        <f t="shared" ref="I2:I30" si="3">VLOOKUP(H2,GRED,2,TRUE)</f>
        <v>B</v>
      </c>
      <c r="J2" s="11">
        <v>85</v>
      </c>
      <c r="K2" s="11" t="str">
        <f t="shared" ref="K2:K30" si="4">VLOOKUP(J2,GRED,2,TRUE)</f>
        <v>A-</v>
      </c>
      <c r="L2" s="13">
        <v>55</v>
      </c>
      <c r="M2" s="13" t="str">
        <f t="shared" ref="M2:M30" si="5">VLOOKUP(L2,GRED,2,TRUE)</f>
        <v>B-</v>
      </c>
      <c r="N2" s="15">
        <v>95</v>
      </c>
      <c r="O2" s="15" t="str">
        <f t="shared" ref="O2:O30" si="6">VLOOKUP(N2,GRED,2,TRUE)</f>
        <v>A</v>
      </c>
      <c r="P2" s="17">
        <v>80</v>
      </c>
      <c r="Q2" s="17" t="str">
        <f t="shared" ref="Q2:Q30" si="7">VLOOKUP(P2,GRED,2,TRUE)</f>
        <v>A-</v>
      </c>
      <c r="R2" s="19">
        <v>98</v>
      </c>
      <c r="S2" s="19" t="str">
        <f t="shared" ref="S2:S30" si="8">VLOOKUP(R2,GRED,2,TRUE)</f>
        <v>A</v>
      </c>
      <c r="T2" s="21">
        <v>95</v>
      </c>
      <c r="U2" s="21" t="str">
        <f t="shared" ref="U2:U30" si="9">VLOOKUP(T2,GRED,2,TRUE)</f>
        <v>A</v>
      </c>
      <c r="V2" s="23">
        <f>SUM(B2:U2)</f>
        <v>773</v>
      </c>
    </row>
    <row r="3" spans="1:27">
      <c r="A3" s="1" t="s">
        <v>13</v>
      </c>
      <c r="B3" s="3">
        <v>55</v>
      </c>
      <c r="C3" s="3" t="str">
        <f t="shared" si="0"/>
        <v>B-</v>
      </c>
      <c r="D3" s="5">
        <v>56</v>
      </c>
      <c r="E3" s="5" t="str">
        <f t="shared" si="1"/>
        <v>B-</v>
      </c>
      <c r="F3" s="7">
        <v>55</v>
      </c>
      <c r="G3" s="7" t="str">
        <f t="shared" si="2"/>
        <v>B-</v>
      </c>
      <c r="H3" s="9">
        <v>70</v>
      </c>
      <c r="I3" s="9" t="str">
        <f t="shared" si="3"/>
        <v>B+</v>
      </c>
      <c r="J3" s="11">
        <v>70</v>
      </c>
      <c r="K3" s="11" t="str">
        <f t="shared" si="4"/>
        <v>B+</v>
      </c>
      <c r="L3" s="13">
        <v>48</v>
      </c>
      <c r="M3" s="13" t="str">
        <f t="shared" si="5"/>
        <v>C</v>
      </c>
      <c r="N3" s="15">
        <v>77</v>
      </c>
      <c r="O3" s="15" t="str">
        <f t="shared" si="6"/>
        <v>B+</v>
      </c>
      <c r="P3" s="17">
        <v>85</v>
      </c>
      <c r="Q3" s="17" t="str">
        <f t="shared" si="7"/>
        <v>A-</v>
      </c>
      <c r="R3" s="19">
        <v>56</v>
      </c>
      <c r="S3" s="19" t="str">
        <f t="shared" si="8"/>
        <v>B-</v>
      </c>
      <c r="T3" s="21">
        <v>99</v>
      </c>
      <c r="U3" s="21" t="str">
        <f t="shared" si="9"/>
        <v>A</v>
      </c>
      <c r="V3" s="23">
        <f t="shared" ref="V3:V30" si="10">SUM(B3:U3)</f>
        <v>671</v>
      </c>
      <c r="Z3" s="24" t="s">
        <v>43</v>
      </c>
      <c r="AA3" s="25"/>
    </row>
    <row r="4" spans="1:27">
      <c r="A4" s="1" t="s">
        <v>14</v>
      </c>
      <c r="B4" s="3">
        <v>90</v>
      </c>
      <c r="C4" s="3" t="str">
        <f t="shared" si="0"/>
        <v>A</v>
      </c>
      <c r="D4" s="5">
        <v>87</v>
      </c>
      <c r="E4" s="5" t="str">
        <f t="shared" si="1"/>
        <v>A-</v>
      </c>
      <c r="F4" s="7">
        <v>56</v>
      </c>
      <c r="G4" s="7" t="str">
        <f t="shared" si="2"/>
        <v>B-</v>
      </c>
      <c r="H4" s="9">
        <v>90</v>
      </c>
      <c r="I4" s="9" t="str">
        <f t="shared" si="3"/>
        <v>A</v>
      </c>
      <c r="J4" s="11">
        <v>68</v>
      </c>
      <c r="K4" s="11" t="str">
        <f t="shared" si="4"/>
        <v>B</v>
      </c>
      <c r="L4" s="13">
        <v>25</v>
      </c>
      <c r="M4" s="13" t="str">
        <f t="shared" si="5"/>
        <v>E</v>
      </c>
      <c r="N4" s="15">
        <v>80</v>
      </c>
      <c r="O4" s="15" t="str">
        <f t="shared" si="6"/>
        <v>A-</v>
      </c>
      <c r="P4" s="17">
        <v>86</v>
      </c>
      <c r="Q4" s="17" t="str">
        <f t="shared" si="7"/>
        <v>A-</v>
      </c>
      <c r="R4" s="19">
        <v>47</v>
      </c>
      <c r="S4" s="19" t="str">
        <f t="shared" si="8"/>
        <v>C</v>
      </c>
      <c r="T4" s="21">
        <v>71</v>
      </c>
      <c r="U4" s="21" t="str">
        <f t="shared" si="9"/>
        <v>B+</v>
      </c>
      <c r="V4" s="23">
        <f t="shared" si="10"/>
        <v>700</v>
      </c>
      <c r="Z4" s="25" t="s">
        <v>44</v>
      </c>
      <c r="AA4" s="25" t="s">
        <v>2</v>
      </c>
    </row>
    <row r="5" spans="1:27">
      <c r="A5" s="1" t="s">
        <v>15</v>
      </c>
      <c r="B5" s="3">
        <v>89</v>
      </c>
      <c r="C5" s="3" t="str">
        <f t="shared" si="0"/>
        <v>A-</v>
      </c>
      <c r="D5" s="5">
        <v>59</v>
      </c>
      <c r="E5" s="5" t="str">
        <f t="shared" si="1"/>
        <v>B-</v>
      </c>
      <c r="F5" s="7">
        <v>58</v>
      </c>
      <c r="G5" s="7" t="str">
        <f t="shared" si="2"/>
        <v>B-</v>
      </c>
      <c r="H5" s="9">
        <v>99</v>
      </c>
      <c r="I5" s="9" t="str">
        <f t="shared" si="3"/>
        <v>A</v>
      </c>
      <c r="J5" s="11">
        <v>64</v>
      </c>
      <c r="K5" s="11" t="str">
        <f t="shared" si="4"/>
        <v>B</v>
      </c>
      <c r="L5" s="13">
        <v>36</v>
      </c>
      <c r="M5" s="13" t="str">
        <f t="shared" si="5"/>
        <v>D</v>
      </c>
      <c r="N5" s="15">
        <v>76</v>
      </c>
      <c r="O5" s="15" t="str">
        <f t="shared" si="6"/>
        <v>B+</v>
      </c>
      <c r="P5" s="17">
        <v>84</v>
      </c>
      <c r="Q5" s="17" t="str">
        <f t="shared" si="7"/>
        <v>A-</v>
      </c>
      <c r="R5" s="19">
        <v>95</v>
      </c>
      <c r="S5" s="19" t="str">
        <f t="shared" si="8"/>
        <v>A</v>
      </c>
      <c r="T5" s="21">
        <v>100</v>
      </c>
      <c r="U5" s="21" t="str">
        <f t="shared" si="9"/>
        <v>A+</v>
      </c>
      <c r="V5" s="23">
        <f t="shared" si="10"/>
        <v>760</v>
      </c>
      <c r="Z5" s="25">
        <v>10</v>
      </c>
      <c r="AA5" s="25" t="s">
        <v>49</v>
      </c>
    </row>
    <row r="6" spans="1:27">
      <c r="A6" s="1" t="s">
        <v>16</v>
      </c>
      <c r="B6" s="3">
        <v>60</v>
      </c>
      <c r="C6" s="3" t="str">
        <f t="shared" si="0"/>
        <v>B</v>
      </c>
      <c r="D6" s="5">
        <v>69</v>
      </c>
      <c r="E6" s="5" t="str">
        <f t="shared" si="1"/>
        <v>B</v>
      </c>
      <c r="F6" s="7">
        <v>57</v>
      </c>
      <c r="G6" s="7" t="str">
        <f t="shared" si="2"/>
        <v>B-</v>
      </c>
      <c r="H6" s="9">
        <v>45</v>
      </c>
      <c r="I6" s="9" t="str">
        <f t="shared" si="3"/>
        <v>C</v>
      </c>
      <c r="J6" s="11">
        <v>68</v>
      </c>
      <c r="K6" s="11" t="str">
        <f t="shared" si="4"/>
        <v>B</v>
      </c>
      <c r="L6" s="13">
        <v>25</v>
      </c>
      <c r="M6" s="13" t="str">
        <f t="shared" si="5"/>
        <v>E</v>
      </c>
      <c r="N6" s="15">
        <v>48</v>
      </c>
      <c r="O6" s="15" t="str">
        <f t="shared" si="6"/>
        <v>C</v>
      </c>
      <c r="P6" s="17">
        <v>82</v>
      </c>
      <c r="Q6" s="17" t="str">
        <f t="shared" si="7"/>
        <v>A-</v>
      </c>
      <c r="R6" s="19">
        <v>65</v>
      </c>
      <c r="S6" s="19" t="str">
        <f t="shared" si="8"/>
        <v>B</v>
      </c>
      <c r="T6" s="21">
        <v>26</v>
      </c>
      <c r="U6" s="21" t="str">
        <f t="shared" si="9"/>
        <v>E</v>
      </c>
      <c r="V6" s="23">
        <f t="shared" si="10"/>
        <v>545</v>
      </c>
      <c r="Z6" s="25">
        <v>20</v>
      </c>
      <c r="AA6" s="25" t="s">
        <v>50</v>
      </c>
    </row>
    <row r="7" spans="1:27">
      <c r="A7" s="1" t="s">
        <v>17</v>
      </c>
      <c r="B7" s="3">
        <v>50</v>
      </c>
      <c r="C7" s="3" t="str">
        <f t="shared" si="0"/>
        <v>B-</v>
      </c>
      <c r="D7" s="5">
        <v>32</v>
      </c>
      <c r="E7" s="5" t="str">
        <f t="shared" si="1"/>
        <v>D</v>
      </c>
      <c r="F7" s="7">
        <v>53</v>
      </c>
      <c r="G7" s="7" t="str">
        <f t="shared" si="2"/>
        <v>B-</v>
      </c>
      <c r="H7" s="9">
        <v>62</v>
      </c>
      <c r="I7" s="9" t="str">
        <f t="shared" si="3"/>
        <v>B</v>
      </c>
      <c r="J7" s="11">
        <v>65</v>
      </c>
      <c r="K7" s="11" t="str">
        <f t="shared" si="4"/>
        <v>B</v>
      </c>
      <c r="L7" s="13">
        <v>48</v>
      </c>
      <c r="M7" s="13" t="str">
        <f t="shared" si="5"/>
        <v>C</v>
      </c>
      <c r="N7" s="15">
        <v>33</v>
      </c>
      <c r="O7" s="15" t="str">
        <f t="shared" si="6"/>
        <v>D</v>
      </c>
      <c r="P7" s="17">
        <v>95</v>
      </c>
      <c r="Q7" s="17" t="str">
        <f t="shared" si="7"/>
        <v>A</v>
      </c>
      <c r="R7" s="19">
        <v>75</v>
      </c>
      <c r="S7" s="19" t="str">
        <f t="shared" si="8"/>
        <v>B+</v>
      </c>
      <c r="T7" s="21">
        <v>38</v>
      </c>
      <c r="U7" s="21" t="str">
        <f t="shared" si="9"/>
        <v>D</v>
      </c>
      <c r="V7" s="23">
        <f t="shared" si="10"/>
        <v>551</v>
      </c>
      <c r="Z7" s="25">
        <v>30</v>
      </c>
      <c r="AA7" s="25" t="s">
        <v>42</v>
      </c>
    </row>
    <row r="8" spans="1:27">
      <c r="A8" s="1" t="s">
        <v>18</v>
      </c>
      <c r="B8" s="3">
        <v>45</v>
      </c>
      <c r="C8" s="3" t="str">
        <f t="shared" si="0"/>
        <v>C</v>
      </c>
      <c r="D8" s="5">
        <v>79</v>
      </c>
      <c r="E8" s="5" t="str">
        <f t="shared" si="1"/>
        <v>B+</v>
      </c>
      <c r="F8" s="7">
        <v>55</v>
      </c>
      <c r="G8" s="7" t="str">
        <f t="shared" si="2"/>
        <v>B-</v>
      </c>
      <c r="H8" s="9">
        <v>85</v>
      </c>
      <c r="I8" s="9" t="str">
        <f t="shared" si="3"/>
        <v>A-</v>
      </c>
      <c r="J8" s="11">
        <v>45</v>
      </c>
      <c r="K8" s="11" t="str">
        <f t="shared" si="4"/>
        <v>C</v>
      </c>
      <c r="L8" s="13">
        <v>72</v>
      </c>
      <c r="M8" s="13" t="str">
        <f t="shared" si="5"/>
        <v>B+</v>
      </c>
      <c r="N8" s="15">
        <v>56</v>
      </c>
      <c r="O8" s="15" t="str">
        <f t="shared" si="6"/>
        <v>B-</v>
      </c>
      <c r="P8" s="17">
        <v>82</v>
      </c>
      <c r="Q8" s="17" t="str">
        <f t="shared" si="7"/>
        <v>A-</v>
      </c>
      <c r="R8" s="19">
        <v>84</v>
      </c>
      <c r="S8" s="19" t="str">
        <f t="shared" si="8"/>
        <v>A-</v>
      </c>
      <c r="T8" s="21">
        <v>74</v>
      </c>
      <c r="U8" s="21" t="str">
        <f t="shared" si="9"/>
        <v>B+</v>
      </c>
      <c r="V8" s="23">
        <f t="shared" si="10"/>
        <v>677</v>
      </c>
      <c r="Z8" s="25">
        <v>40</v>
      </c>
      <c r="AA8" s="25" t="s">
        <v>41</v>
      </c>
    </row>
    <row r="9" spans="1:27">
      <c r="A9" s="1" t="s">
        <v>19</v>
      </c>
      <c r="B9" s="3">
        <v>99</v>
      </c>
      <c r="C9" s="3" t="str">
        <f t="shared" si="0"/>
        <v>A</v>
      </c>
      <c r="D9" s="5">
        <v>66</v>
      </c>
      <c r="E9" s="5" t="str">
        <f t="shared" si="1"/>
        <v>B</v>
      </c>
      <c r="F9" s="7">
        <v>60</v>
      </c>
      <c r="G9" s="7" t="str">
        <f t="shared" si="2"/>
        <v>B</v>
      </c>
      <c r="H9" s="9">
        <v>75</v>
      </c>
      <c r="I9" s="9" t="str">
        <f t="shared" si="3"/>
        <v>B+</v>
      </c>
      <c r="J9" s="11">
        <v>45</v>
      </c>
      <c r="K9" s="11" t="str">
        <f t="shared" si="4"/>
        <v>C</v>
      </c>
      <c r="L9" s="13">
        <v>68</v>
      </c>
      <c r="M9" s="13" t="str">
        <f t="shared" si="5"/>
        <v>B</v>
      </c>
      <c r="N9" s="15">
        <v>95</v>
      </c>
      <c r="O9" s="15" t="str">
        <f t="shared" si="6"/>
        <v>A</v>
      </c>
      <c r="P9" s="17">
        <v>75</v>
      </c>
      <c r="Q9" s="17" t="str">
        <f t="shared" si="7"/>
        <v>B+</v>
      </c>
      <c r="R9" s="19">
        <v>69</v>
      </c>
      <c r="S9" s="19" t="str">
        <f t="shared" si="8"/>
        <v>B</v>
      </c>
      <c r="T9" s="21">
        <v>65</v>
      </c>
      <c r="U9" s="21" t="str">
        <f t="shared" si="9"/>
        <v>B</v>
      </c>
      <c r="V9" s="23">
        <f t="shared" si="10"/>
        <v>717</v>
      </c>
      <c r="Z9" s="25">
        <v>50</v>
      </c>
      <c r="AA9" s="25" t="s">
        <v>48</v>
      </c>
    </row>
    <row r="10" spans="1:27">
      <c r="A10" s="1" t="s">
        <v>20</v>
      </c>
      <c r="B10" s="3">
        <v>78</v>
      </c>
      <c r="C10" s="3" t="str">
        <f t="shared" si="0"/>
        <v>B+</v>
      </c>
      <c r="D10" s="5">
        <v>85</v>
      </c>
      <c r="E10" s="5" t="str">
        <f t="shared" si="1"/>
        <v>A-</v>
      </c>
      <c r="F10" s="7">
        <v>68</v>
      </c>
      <c r="G10" s="7" t="str">
        <f t="shared" si="2"/>
        <v>B</v>
      </c>
      <c r="H10" s="9">
        <v>67</v>
      </c>
      <c r="I10" s="9" t="str">
        <f t="shared" si="3"/>
        <v>B</v>
      </c>
      <c r="J10" s="11">
        <v>75</v>
      </c>
      <c r="K10" s="11" t="str">
        <f t="shared" si="4"/>
        <v>B+</v>
      </c>
      <c r="L10" s="13">
        <v>25</v>
      </c>
      <c r="M10" s="13" t="str">
        <f t="shared" si="5"/>
        <v>E</v>
      </c>
      <c r="N10" s="15">
        <v>58</v>
      </c>
      <c r="O10" s="15" t="str">
        <f t="shared" si="6"/>
        <v>B-</v>
      </c>
      <c r="P10" s="17">
        <v>65</v>
      </c>
      <c r="Q10" s="17" t="str">
        <f t="shared" si="7"/>
        <v>B</v>
      </c>
      <c r="R10" s="19">
        <v>68</v>
      </c>
      <c r="S10" s="19" t="str">
        <f t="shared" si="8"/>
        <v>B</v>
      </c>
      <c r="T10" s="21">
        <v>58</v>
      </c>
      <c r="U10" s="21" t="str">
        <f t="shared" si="9"/>
        <v>B-</v>
      </c>
      <c r="V10" s="23">
        <f t="shared" si="10"/>
        <v>647</v>
      </c>
      <c r="Z10" s="25">
        <v>60</v>
      </c>
      <c r="AA10" s="25" t="s">
        <v>54</v>
      </c>
    </row>
    <row r="11" spans="1:27">
      <c r="A11" s="1" t="s">
        <v>21</v>
      </c>
      <c r="B11" s="3">
        <v>57</v>
      </c>
      <c r="C11" s="3" t="str">
        <f t="shared" si="0"/>
        <v>B-</v>
      </c>
      <c r="D11" s="5">
        <v>60</v>
      </c>
      <c r="E11" s="5" t="str">
        <f t="shared" si="1"/>
        <v>B</v>
      </c>
      <c r="F11" s="7">
        <v>70</v>
      </c>
      <c r="G11" s="7" t="str">
        <f t="shared" si="2"/>
        <v>B+</v>
      </c>
      <c r="H11" s="9">
        <v>46</v>
      </c>
      <c r="I11" s="9" t="str">
        <f t="shared" si="3"/>
        <v>C</v>
      </c>
      <c r="J11" s="11">
        <v>95</v>
      </c>
      <c r="K11" s="11" t="str">
        <f t="shared" si="4"/>
        <v>A</v>
      </c>
      <c r="L11" s="13">
        <v>98</v>
      </c>
      <c r="M11" s="13" t="str">
        <f t="shared" si="5"/>
        <v>A</v>
      </c>
      <c r="N11" s="15">
        <v>46</v>
      </c>
      <c r="O11" s="15" t="str">
        <f t="shared" si="6"/>
        <v>C</v>
      </c>
      <c r="P11" s="17">
        <v>74</v>
      </c>
      <c r="Q11" s="17" t="str">
        <f t="shared" si="7"/>
        <v>B+</v>
      </c>
      <c r="R11" s="19">
        <v>26</v>
      </c>
      <c r="S11" s="19" t="str">
        <f t="shared" si="8"/>
        <v>E</v>
      </c>
      <c r="T11" s="21">
        <v>67</v>
      </c>
      <c r="U11" s="21" t="str">
        <f t="shared" si="9"/>
        <v>B</v>
      </c>
      <c r="V11" s="23">
        <f t="shared" si="10"/>
        <v>639</v>
      </c>
      <c r="Z11" s="25">
        <v>70</v>
      </c>
      <c r="AA11" s="25" t="s">
        <v>47</v>
      </c>
    </row>
    <row r="12" spans="1:27">
      <c r="A12" s="1" t="s">
        <v>22</v>
      </c>
      <c r="B12" s="3">
        <v>88</v>
      </c>
      <c r="C12" s="3" t="str">
        <f t="shared" si="0"/>
        <v>A-</v>
      </c>
      <c r="D12" s="5">
        <v>85</v>
      </c>
      <c r="E12" s="5" t="str">
        <f t="shared" si="1"/>
        <v>A-</v>
      </c>
      <c r="F12" s="7">
        <v>55</v>
      </c>
      <c r="G12" s="7" t="str">
        <f t="shared" si="2"/>
        <v>B-</v>
      </c>
      <c r="H12" s="9">
        <v>95</v>
      </c>
      <c r="I12" s="9" t="str">
        <f t="shared" si="3"/>
        <v>A</v>
      </c>
      <c r="J12" s="11">
        <v>68</v>
      </c>
      <c r="K12" s="11" t="str">
        <f t="shared" si="4"/>
        <v>B</v>
      </c>
      <c r="L12" s="13">
        <v>55</v>
      </c>
      <c r="M12" s="13" t="str">
        <f t="shared" si="5"/>
        <v>B-</v>
      </c>
      <c r="N12" s="15">
        <v>48</v>
      </c>
      <c r="O12" s="15" t="str">
        <f t="shared" si="6"/>
        <v>C</v>
      </c>
      <c r="P12" s="17">
        <v>88</v>
      </c>
      <c r="Q12" s="17" t="str">
        <f t="shared" si="7"/>
        <v>A-</v>
      </c>
      <c r="R12" s="19">
        <v>73</v>
      </c>
      <c r="S12" s="19" t="str">
        <f t="shared" si="8"/>
        <v>B+</v>
      </c>
      <c r="T12" s="21">
        <v>83</v>
      </c>
      <c r="U12" s="21" t="str">
        <f t="shared" si="9"/>
        <v>A-</v>
      </c>
      <c r="V12" s="23">
        <f t="shared" si="10"/>
        <v>738</v>
      </c>
      <c r="Z12" s="25">
        <v>80</v>
      </c>
      <c r="AA12" s="25" t="s">
        <v>46</v>
      </c>
    </row>
    <row r="13" spans="1:27">
      <c r="A13" s="1" t="s">
        <v>23</v>
      </c>
      <c r="B13" s="3">
        <v>32</v>
      </c>
      <c r="C13" s="3" t="str">
        <f t="shared" si="0"/>
        <v>D</v>
      </c>
      <c r="D13" s="5">
        <v>99</v>
      </c>
      <c r="E13" s="5" t="str">
        <f t="shared" si="1"/>
        <v>A</v>
      </c>
      <c r="F13" s="7">
        <v>46</v>
      </c>
      <c r="G13" s="7" t="str">
        <f t="shared" si="2"/>
        <v>C</v>
      </c>
      <c r="H13" s="9">
        <v>84</v>
      </c>
      <c r="I13" s="9" t="str">
        <f t="shared" si="3"/>
        <v>A-</v>
      </c>
      <c r="J13" s="11">
        <v>54</v>
      </c>
      <c r="K13" s="11" t="str">
        <f t="shared" si="4"/>
        <v>B-</v>
      </c>
      <c r="L13" s="13">
        <v>45</v>
      </c>
      <c r="M13" s="13" t="str">
        <f t="shared" si="5"/>
        <v>C</v>
      </c>
      <c r="N13" s="15">
        <v>62</v>
      </c>
      <c r="O13" s="15" t="str">
        <f t="shared" si="6"/>
        <v>B</v>
      </c>
      <c r="P13" s="17">
        <v>33</v>
      </c>
      <c r="Q13" s="17" t="str">
        <f t="shared" si="7"/>
        <v>D</v>
      </c>
      <c r="R13" s="19">
        <v>58</v>
      </c>
      <c r="S13" s="19" t="str">
        <f t="shared" si="8"/>
        <v>B-</v>
      </c>
      <c r="T13" s="21">
        <v>90</v>
      </c>
      <c r="U13" s="21" t="str">
        <f t="shared" si="9"/>
        <v>A</v>
      </c>
      <c r="V13" s="23">
        <f t="shared" si="10"/>
        <v>603</v>
      </c>
      <c r="Z13" s="25">
        <v>90</v>
      </c>
      <c r="AA13" s="25" t="s">
        <v>40</v>
      </c>
    </row>
    <row r="14" spans="1:27">
      <c r="A14" s="1" t="s">
        <v>24</v>
      </c>
      <c r="B14" s="3">
        <v>56</v>
      </c>
      <c r="C14" s="3" t="str">
        <f t="shared" si="0"/>
        <v>B-</v>
      </c>
      <c r="D14" s="5">
        <v>77</v>
      </c>
      <c r="E14" s="5" t="str">
        <f t="shared" si="1"/>
        <v>B+</v>
      </c>
      <c r="F14" s="7">
        <v>50</v>
      </c>
      <c r="G14" s="7" t="str">
        <f t="shared" si="2"/>
        <v>B-</v>
      </c>
      <c r="H14" s="9">
        <v>85</v>
      </c>
      <c r="I14" s="9" t="str">
        <f t="shared" si="3"/>
        <v>A-</v>
      </c>
      <c r="J14" s="11">
        <v>58</v>
      </c>
      <c r="K14" s="11" t="str">
        <f t="shared" si="4"/>
        <v>B-</v>
      </c>
      <c r="L14" s="13">
        <v>62</v>
      </c>
      <c r="M14" s="13" t="str">
        <f t="shared" si="5"/>
        <v>B</v>
      </c>
      <c r="N14" s="15">
        <v>58</v>
      </c>
      <c r="O14" s="15" t="str">
        <f t="shared" si="6"/>
        <v>B-</v>
      </c>
      <c r="P14" s="17">
        <v>46</v>
      </c>
      <c r="Q14" s="17" t="str">
        <f t="shared" si="7"/>
        <v>C</v>
      </c>
      <c r="R14" s="19">
        <v>89</v>
      </c>
      <c r="S14" s="19" t="str">
        <f t="shared" si="8"/>
        <v>A-</v>
      </c>
      <c r="T14" s="21">
        <v>80</v>
      </c>
      <c r="U14" s="21" t="str">
        <f t="shared" si="9"/>
        <v>A-</v>
      </c>
      <c r="V14" s="23">
        <f t="shared" si="10"/>
        <v>661</v>
      </c>
      <c r="Z14" s="25">
        <v>100</v>
      </c>
      <c r="AA14" s="25" t="s">
        <v>45</v>
      </c>
    </row>
    <row r="15" spans="1:27">
      <c r="A15" s="1" t="s">
        <v>25</v>
      </c>
      <c r="B15" s="3">
        <v>24</v>
      </c>
      <c r="C15" s="3" t="str">
        <f t="shared" si="0"/>
        <v>E</v>
      </c>
      <c r="D15" s="5">
        <v>78</v>
      </c>
      <c r="E15" s="5" t="str">
        <f t="shared" si="1"/>
        <v>B+</v>
      </c>
      <c r="F15" s="7">
        <v>40</v>
      </c>
      <c r="G15" s="7" t="str">
        <f t="shared" si="2"/>
        <v>C</v>
      </c>
      <c r="H15" s="9">
        <v>66</v>
      </c>
      <c r="I15" s="9" t="str">
        <f t="shared" si="3"/>
        <v>B</v>
      </c>
      <c r="J15" s="11">
        <v>45</v>
      </c>
      <c r="K15" s="11" t="str">
        <f t="shared" si="4"/>
        <v>C</v>
      </c>
      <c r="L15" s="13">
        <v>88</v>
      </c>
      <c r="M15" s="13" t="str">
        <f t="shared" si="5"/>
        <v>A-</v>
      </c>
      <c r="N15" s="15">
        <v>48</v>
      </c>
      <c r="O15" s="15" t="str">
        <f t="shared" si="6"/>
        <v>C</v>
      </c>
      <c r="P15" s="17">
        <v>95</v>
      </c>
      <c r="Q15" s="17" t="str">
        <f t="shared" si="7"/>
        <v>A</v>
      </c>
      <c r="R15" s="19">
        <v>78</v>
      </c>
      <c r="S15" s="19" t="str">
        <f t="shared" si="8"/>
        <v>B+</v>
      </c>
      <c r="T15" s="21">
        <v>46</v>
      </c>
      <c r="U15" s="21" t="str">
        <f t="shared" si="9"/>
        <v>C</v>
      </c>
      <c r="V15" s="23">
        <f t="shared" si="10"/>
        <v>608</v>
      </c>
    </row>
    <row r="16" spans="1:27">
      <c r="A16" s="1" t="s">
        <v>52</v>
      </c>
      <c r="B16" s="3">
        <v>95</v>
      </c>
      <c r="C16" s="3" t="str">
        <f t="shared" si="0"/>
        <v>A</v>
      </c>
      <c r="D16" s="5">
        <v>86</v>
      </c>
      <c r="E16" s="5" t="str">
        <f t="shared" si="1"/>
        <v>A-</v>
      </c>
      <c r="F16" s="7">
        <v>90</v>
      </c>
      <c r="G16" s="7" t="str">
        <f t="shared" si="2"/>
        <v>A</v>
      </c>
      <c r="H16" s="9">
        <v>45</v>
      </c>
      <c r="I16" s="9" t="str">
        <f t="shared" si="3"/>
        <v>C</v>
      </c>
      <c r="J16" s="11">
        <v>68</v>
      </c>
      <c r="K16" s="11" t="str">
        <f t="shared" si="4"/>
        <v>B</v>
      </c>
      <c r="L16" s="13">
        <v>70</v>
      </c>
      <c r="M16" s="13" t="str">
        <f t="shared" si="5"/>
        <v>B+</v>
      </c>
      <c r="N16" s="15">
        <v>58</v>
      </c>
      <c r="O16" s="15" t="str">
        <f t="shared" si="6"/>
        <v>B-</v>
      </c>
      <c r="P16" s="17">
        <v>78</v>
      </c>
      <c r="Q16" s="17" t="str">
        <f t="shared" si="7"/>
        <v>B+</v>
      </c>
      <c r="R16" s="19">
        <v>65</v>
      </c>
      <c r="S16" s="19" t="str">
        <f t="shared" si="8"/>
        <v>B</v>
      </c>
      <c r="T16" s="21">
        <v>99</v>
      </c>
      <c r="U16" s="21" t="str">
        <f t="shared" si="9"/>
        <v>A</v>
      </c>
      <c r="V16" s="23">
        <f t="shared" si="10"/>
        <v>754</v>
      </c>
    </row>
    <row r="17" spans="1:22">
      <c r="A17" s="1" t="s">
        <v>26</v>
      </c>
      <c r="B17" s="3">
        <v>36</v>
      </c>
      <c r="C17" s="3" t="str">
        <f t="shared" si="0"/>
        <v>D</v>
      </c>
      <c r="D17" s="5">
        <v>59</v>
      </c>
      <c r="E17" s="5" t="str">
        <f t="shared" si="1"/>
        <v>B-</v>
      </c>
      <c r="F17" s="7">
        <v>85</v>
      </c>
      <c r="G17" s="7" t="str">
        <f t="shared" si="2"/>
        <v>A-</v>
      </c>
      <c r="H17" s="9">
        <v>62</v>
      </c>
      <c r="I17" s="9" t="str">
        <f t="shared" si="3"/>
        <v>B</v>
      </c>
      <c r="J17" s="11">
        <v>25</v>
      </c>
      <c r="K17" s="11" t="str">
        <f t="shared" si="4"/>
        <v>E</v>
      </c>
      <c r="L17" s="13">
        <v>69</v>
      </c>
      <c r="M17" s="13" t="str">
        <f t="shared" si="5"/>
        <v>B</v>
      </c>
      <c r="N17" s="15">
        <v>59</v>
      </c>
      <c r="O17" s="15" t="str">
        <f t="shared" si="6"/>
        <v>B-</v>
      </c>
      <c r="P17" s="17">
        <v>32</v>
      </c>
      <c r="Q17" s="17" t="str">
        <f t="shared" si="7"/>
        <v>D</v>
      </c>
      <c r="R17" s="19">
        <v>35</v>
      </c>
      <c r="S17" s="19" t="str">
        <f t="shared" si="8"/>
        <v>D</v>
      </c>
      <c r="T17" s="21">
        <v>90</v>
      </c>
      <c r="U17" s="21" t="str">
        <f t="shared" si="9"/>
        <v>A</v>
      </c>
      <c r="V17" s="23">
        <f t="shared" si="10"/>
        <v>552</v>
      </c>
    </row>
    <row r="18" spans="1:22">
      <c r="A18" s="1" t="s">
        <v>27</v>
      </c>
      <c r="B18" s="3">
        <v>78</v>
      </c>
      <c r="C18" s="3" t="str">
        <f t="shared" si="0"/>
        <v>B+</v>
      </c>
      <c r="D18" s="5">
        <v>49</v>
      </c>
      <c r="E18" s="5" t="str">
        <f t="shared" si="1"/>
        <v>C</v>
      </c>
      <c r="F18" s="7">
        <v>75</v>
      </c>
      <c r="G18" s="7" t="str">
        <f t="shared" si="2"/>
        <v>B+</v>
      </c>
      <c r="H18" s="9">
        <v>63</v>
      </c>
      <c r="I18" s="9" t="str">
        <f t="shared" si="3"/>
        <v>B</v>
      </c>
      <c r="J18" s="11">
        <v>95</v>
      </c>
      <c r="K18" s="11" t="str">
        <f t="shared" si="4"/>
        <v>A</v>
      </c>
      <c r="L18" s="13">
        <v>35</v>
      </c>
      <c r="M18" s="13" t="str">
        <f t="shared" si="5"/>
        <v>D</v>
      </c>
      <c r="N18" s="15">
        <v>26</v>
      </c>
      <c r="O18" s="15" t="str">
        <f t="shared" si="6"/>
        <v>E</v>
      </c>
      <c r="P18" s="17">
        <v>85</v>
      </c>
      <c r="Q18" s="17" t="str">
        <f t="shared" si="7"/>
        <v>A-</v>
      </c>
      <c r="R18" s="19">
        <v>45</v>
      </c>
      <c r="S18" s="19" t="str">
        <f t="shared" si="8"/>
        <v>C</v>
      </c>
      <c r="T18" s="21">
        <v>78</v>
      </c>
      <c r="U18" s="21" t="str">
        <f t="shared" si="9"/>
        <v>B+</v>
      </c>
      <c r="V18" s="23">
        <f t="shared" si="10"/>
        <v>629</v>
      </c>
    </row>
    <row r="19" spans="1:22">
      <c r="A19" s="1" t="s">
        <v>28</v>
      </c>
      <c r="B19" s="3">
        <v>95</v>
      </c>
      <c r="C19" s="3" t="str">
        <f t="shared" si="0"/>
        <v>A</v>
      </c>
      <c r="D19" s="5">
        <v>58</v>
      </c>
      <c r="E19" s="5" t="str">
        <f t="shared" si="1"/>
        <v>B-</v>
      </c>
      <c r="F19" s="7">
        <v>65</v>
      </c>
      <c r="G19" s="7" t="str">
        <f t="shared" si="2"/>
        <v>B</v>
      </c>
      <c r="H19" s="9">
        <v>78</v>
      </c>
      <c r="I19" s="9" t="str">
        <f t="shared" si="3"/>
        <v>B+</v>
      </c>
      <c r="J19" s="11">
        <v>26</v>
      </c>
      <c r="K19" s="11" t="str">
        <f t="shared" si="4"/>
        <v>E</v>
      </c>
      <c r="L19" s="13">
        <v>78</v>
      </c>
      <c r="M19" s="13" t="str">
        <f t="shared" si="5"/>
        <v>B+</v>
      </c>
      <c r="N19" s="15">
        <v>27</v>
      </c>
      <c r="O19" s="15" t="str">
        <f t="shared" si="6"/>
        <v>E</v>
      </c>
      <c r="P19" s="17">
        <v>69</v>
      </c>
      <c r="Q19" s="17" t="str">
        <f t="shared" si="7"/>
        <v>B</v>
      </c>
      <c r="R19" s="19">
        <v>69</v>
      </c>
      <c r="S19" s="19" t="str">
        <f t="shared" si="8"/>
        <v>B</v>
      </c>
      <c r="T19" s="21">
        <v>26</v>
      </c>
      <c r="U19" s="21" t="str">
        <f t="shared" si="9"/>
        <v>E</v>
      </c>
      <c r="V19" s="23">
        <f t="shared" si="10"/>
        <v>591</v>
      </c>
    </row>
    <row r="20" spans="1:22">
      <c r="A20" s="1" t="s">
        <v>29</v>
      </c>
      <c r="B20" s="3">
        <v>46</v>
      </c>
      <c r="C20" s="3" t="str">
        <f t="shared" si="0"/>
        <v>C</v>
      </c>
      <c r="D20" s="5">
        <v>44</v>
      </c>
      <c r="E20" s="5" t="str">
        <f t="shared" si="1"/>
        <v>C</v>
      </c>
      <c r="F20" s="7">
        <v>45</v>
      </c>
      <c r="G20" s="7" t="str">
        <f t="shared" si="2"/>
        <v>C</v>
      </c>
      <c r="H20" s="9">
        <v>68</v>
      </c>
      <c r="I20" s="9" t="str">
        <f t="shared" si="3"/>
        <v>B</v>
      </c>
      <c r="J20" s="11">
        <v>36</v>
      </c>
      <c r="K20" s="11" t="str">
        <f t="shared" si="4"/>
        <v>D</v>
      </c>
      <c r="L20" s="13">
        <v>85</v>
      </c>
      <c r="M20" s="13" t="str">
        <f t="shared" si="5"/>
        <v>A-</v>
      </c>
      <c r="N20" s="15">
        <v>89</v>
      </c>
      <c r="O20" s="15" t="str">
        <f t="shared" si="6"/>
        <v>A-</v>
      </c>
      <c r="P20" s="17">
        <v>94</v>
      </c>
      <c r="Q20" s="17" t="str">
        <f t="shared" si="7"/>
        <v>A</v>
      </c>
      <c r="R20" s="19">
        <v>65</v>
      </c>
      <c r="S20" s="19" t="str">
        <f t="shared" si="8"/>
        <v>B</v>
      </c>
      <c r="T20" s="21">
        <v>45</v>
      </c>
      <c r="U20" s="21" t="str">
        <f t="shared" si="9"/>
        <v>C</v>
      </c>
      <c r="V20" s="23">
        <f t="shared" si="10"/>
        <v>617</v>
      </c>
    </row>
    <row r="21" spans="1:22">
      <c r="A21" s="1" t="s">
        <v>30</v>
      </c>
      <c r="B21" s="3">
        <v>98</v>
      </c>
      <c r="C21" s="3" t="str">
        <f t="shared" si="0"/>
        <v>A</v>
      </c>
      <c r="D21" s="5">
        <v>77</v>
      </c>
      <c r="E21" s="5" t="str">
        <f t="shared" si="1"/>
        <v>B+</v>
      </c>
      <c r="F21" s="7">
        <v>35</v>
      </c>
      <c r="G21" s="7" t="str">
        <f t="shared" si="2"/>
        <v>D</v>
      </c>
      <c r="H21" s="9">
        <v>45</v>
      </c>
      <c r="I21" s="9" t="str">
        <f t="shared" si="3"/>
        <v>C</v>
      </c>
      <c r="J21" s="11">
        <v>84</v>
      </c>
      <c r="K21" s="11" t="str">
        <f t="shared" si="4"/>
        <v>A-</v>
      </c>
      <c r="L21" s="13">
        <v>66</v>
      </c>
      <c r="M21" s="13" t="str">
        <f t="shared" si="5"/>
        <v>B</v>
      </c>
      <c r="N21" s="15">
        <v>62</v>
      </c>
      <c r="O21" s="15" t="str">
        <f t="shared" si="6"/>
        <v>B</v>
      </c>
      <c r="P21" s="17">
        <v>85</v>
      </c>
      <c r="Q21" s="17" t="str">
        <f t="shared" si="7"/>
        <v>A-</v>
      </c>
      <c r="R21" s="19">
        <v>66</v>
      </c>
      <c r="S21" s="19" t="str">
        <f t="shared" si="8"/>
        <v>B</v>
      </c>
      <c r="T21" s="21">
        <v>85</v>
      </c>
      <c r="U21" s="21" t="str">
        <f t="shared" si="9"/>
        <v>A-</v>
      </c>
      <c r="V21" s="23">
        <f t="shared" si="10"/>
        <v>703</v>
      </c>
    </row>
    <row r="22" spans="1:22">
      <c r="A22" s="1" t="s">
        <v>31</v>
      </c>
      <c r="B22" s="3">
        <v>65</v>
      </c>
      <c r="C22" s="3" t="str">
        <f t="shared" si="0"/>
        <v>B</v>
      </c>
      <c r="D22" s="5">
        <v>88</v>
      </c>
      <c r="E22" s="5" t="str">
        <f t="shared" si="1"/>
        <v>A-</v>
      </c>
      <c r="F22" s="7">
        <v>75</v>
      </c>
      <c r="G22" s="7" t="str">
        <f t="shared" si="2"/>
        <v>B+</v>
      </c>
      <c r="H22" s="9">
        <v>90</v>
      </c>
      <c r="I22" s="9" t="str">
        <f t="shared" si="3"/>
        <v>A</v>
      </c>
      <c r="J22" s="11">
        <v>15</v>
      </c>
      <c r="K22" s="11" t="str">
        <f t="shared" si="4"/>
        <v>G</v>
      </c>
      <c r="L22" s="13">
        <v>45</v>
      </c>
      <c r="M22" s="13" t="str">
        <f t="shared" si="5"/>
        <v>C</v>
      </c>
      <c r="N22" s="15">
        <v>35</v>
      </c>
      <c r="O22" s="15" t="str">
        <f t="shared" si="6"/>
        <v>D</v>
      </c>
      <c r="P22" s="17">
        <v>99</v>
      </c>
      <c r="Q22" s="17" t="str">
        <f t="shared" si="7"/>
        <v>A</v>
      </c>
      <c r="R22" s="19">
        <v>88</v>
      </c>
      <c r="S22" s="19" t="str">
        <f t="shared" si="8"/>
        <v>A-</v>
      </c>
      <c r="T22" s="21">
        <v>45</v>
      </c>
      <c r="U22" s="21" t="str">
        <f t="shared" si="9"/>
        <v>C</v>
      </c>
      <c r="V22" s="23">
        <f t="shared" si="10"/>
        <v>645</v>
      </c>
    </row>
    <row r="23" spans="1:22">
      <c r="A23" s="1" t="s">
        <v>32</v>
      </c>
      <c r="B23" s="3">
        <v>99</v>
      </c>
      <c r="C23" s="3" t="str">
        <f t="shared" si="0"/>
        <v>A</v>
      </c>
      <c r="D23" s="5">
        <v>97</v>
      </c>
      <c r="E23" s="5" t="str">
        <f t="shared" si="1"/>
        <v>A</v>
      </c>
      <c r="F23" s="7">
        <v>64</v>
      </c>
      <c r="G23" s="7" t="str">
        <f t="shared" si="2"/>
        <v>B</v>
      </c>
      <c r="H23" s="9">
        <v>89</v>
      </c>
      <c r="I23" s="9" t="str">
        <f t="shared" si="3"/>
        <v>A-</v>
      </c>
      <c r="J23" s="11">
        <v>25</v>
      </c>
      <c r="K23" s="11" t="str">
        <f t="shared" si="4"/>
        <v>E</v>
      </c>
      <c r="L23" s="13">
        <v>58</v>
      </c>
      <c r="M23" s="13" t="str">
        <f t="shared" si="5"/>
        <v>B-</v>
      </c>
      <c r="N23" s="15">
        <v>25</v>
      </c>
      <c r="O23" s="15" t="str">
        <f t="shared" si="6"/>
        <v>E</v>
      </c>
      <c r="P23" s="17">
        <v>90</v>
      </c>
      <c r="Q23" s="17" t="str">
        <f t="shared" si="7"/>
        <v>A</v>
      </c>
      <c r="R23" s="19">
        <v>44</v>
      </c>
      <c r="S23" s="19" t="str">
        <f t="shared" si="8"/>
        <v>C</v>
      </c>
      <c r="T23" s="21">
        <v>65</v>
      </c>
      <c r="U23" s="21" t="str">
        <f t="shared" si="9"/>
        <v>B</v>
      </c>
      <c r="V23" s="23">
        <f t="shared" si="10"/>
        <v>656</v>
      </c>
    </row>
    <row r="24" spans="1:22">
      <c r="A24" s="1" t="s">
        <v>33</v>
      </c>
      <c r="B24" s="3">
        <v>88</v>
      </c>
      <c r="C24" s="3" t="str">
        <f t="shared" si="0"/>
        <v>A-</v>
      </c>
      <c r="D24" s="5">
        <v>85</v>
      </c>
      <c r="E24" s="5" t="str">
        <f t="shared" si="1"/>
        <v>A-</v>
      </c>
      <c r="F24" s="7">
        <v>34</v>
      </c>
      <c r="G24" s="7" t="str">
        <f t="shared" si="2"/>
        <v>D</v>
      </c>
      <c r="H24" s="9">
        <v>55</v>
      </c>
      <c r="I24" s="9" t="str">
        <f t="shared" si="3"/>
        <v>B-</v>
      </c>
      <c r="J24" s="11">
        <v>48</v>
      </c>
      <c r="K24" s="11" t="str">
        <f t="shared" si="4"/>
        <v>C</v>
      </c>
      <c r="L24" s="13">
        <v>90</v>
      </c>
      <c r="M24" s="13" t="str">
        <f t="shared" si="5"/>
        <v>A</v>
      </c>
      <c r="N24" s="15">
        <v>45</v>
      </c>
      <c r="O24" s="15" t="str">
        <f t="shared" si="6"/>
        <v>C</v>
      </c>
      <c r="P24" s="17">
        <v>75</v>
      </c>
      <c r="Q24" s="17" t="str">
        <f t="shared" si="7"/>
        <v>B+</v>
      </c>
      <c r="R24" s="19">
        <v>85</v>
      </c>
      <c r="S24" s="19" t="str">
        <f t="shared" si="8"/>
        <v>A-</v>
      </c>
      <c r="T24" s="21">
        <v>68</v>
      </c>
      <c r="U24" s="21" t="str">
        <f t="shared" si="9"/>
        <v>B</v>
      </c>
      <c r="V24" s="23">
        <f t="shared" si="10"/>
        <v>673</v>
      </c>
    </row>
    <row r="25" spans="1:22">
      <c r="A25" s="1" t="s">
        <v>34</v>
      </c>
      <c r="B25" s="3">
        <v>77</v>
      </c>
      <c r="C25" s="3" t="str">
        <f t="shared" si="0"/>
        <v>B+</v>
      </c>
      <c r="D25" s="5">
        <v>46</v>
      </c>
      <c r="E25" s="5" t="str">
        <f t="shared" si="1"/>
        <v>C</v>
      </c>
      <c r="F25" s="7">
        <v>75</v>
      </c>
      <c r="G25" s="7" t="str">
        <f t="shared" si="2"/>
        <v>B+</v>
      </c>
      <c r="H25" s="9">
        <v>25</v>
      </c>
      <c r="I25" s="9" t="str">
        <f t="shared" si="3"/>
        <v>E</v>
      </c>
      <c r="J25" s="11">
        <v>96</v>
      </c>
      <c r="K25" s="11" t="str">
        <f t="shared" si="4"/>
        <v>A</v>
      </c>
      <c r="L25" s="13">
        <v>68</v>
      </c>
      <c r="M25" s="13" t="str">
        <f t="shared" si="5"/>
        <v>B</v>
      </c>
      <c r="N25" s="15">
        <v>65</v>
      </c>
      <c r="O25" s="15" t="str">
        <f t="shared" si="6"/>
        <v>B</v>
      </c>
      <c r="P25" s="17">
        <v>32</v>
      </c>
      <c r="Q25" s="17" t="str">
        <f t="shared" si="7"/>
        <v>D</v>
      </c>
      <c r="R25" s="19">
        <v>45</v>
      </c>
      <c r="S25" s="19" t="str">
        <f t="shared" si="8"/>
        <v>C</v>
      </c>
      <c r="T25" s="21">
        <v>61</v>
      </c>
      <c r="U25" s="21" t="str">
        <f t="shared" si="9"/>
        <v>B</v>
      </c>
      <c r="V25" s="23">
        <f t="shared" si="10"/>
        <v>590</v>
      </c>
    </row>
    <row r="26" spans="1:22">
      <c r="A26" s="1" t="s">
        <v>35</v>
      </c>
      <c r="B26" s="3">
        <v>66</v>
      </c>
      <c r="C26" s="3" t="str">
        <f t="shared" si="0"/>
        <v>B</v>
      </c>
      <c r="D26" s="5">
        <v>76</v>
      </c>
      <c r="E26" s="5" t="str">
        <f t="shared" si="1"/>
        <v>B+</v>
      </c>
      <c r="F26" s="7">
        <v>65</v>
      </c>
      <c r="G26" s="7" t="str">
        <f t="shared" si="2"/>
        <v>B</v>
      </c>
      <c r="H26" s="9">
        <v>45</v>
      </c>
      <c r="I26" s="9" t="str">
        <f t="shared" si="3"/>
        <v>C</v>
      </c>
      <c r="J26" s="11">
        <v>56</v>
      </c>
      <c r="K26" s="11" t="str">
        <f t="shared" si="4"/>
        <v>B-</v>
      </c>
      <c r="L26" s="13">
        <v>70</v>
      </c>
      <c r="M26" s="13" t="str">
        <f t="shared" si="5"/>
        <v>B+</v>
      </c>
      <c r="N26" s="15">
        <v>58</v>
      </c>
      <c r="O26" s="15" t="str">
        <f t="shared" si="6"/>
        <v>B-</v>
      </c>
      <c r="P26" s="17">
        <v>85</v>
      </c>
      <c r="Q26" s="17" t="str">
        <f t="shared" si="7"/>
        <v>A-</v>
      </c>
      <c r="R26" s="19">
        <v>68</v>
      </c>
      <c r="S26" s="19" t="str">
        <f t="shared" si="8"/>
        <v>B</v>
      </c>
      <c r="T26" s="21">
        <v>63</v>
      </c>
      <c r="U26" s="21" t="str">
        <f t="shared" si="9"/>
        <v>B</v>
      </c>
      <c r="V26" s="23">
        <f t="shared" si="10"/>
        <v>652</v>
      </c>
    </row>
    <row r="27" spans="1:22">
      <c r="A27" s="1" t="s">
        <v>36</v>
      </c>
      <c r="B27" s="3">
        <v>55</v>
      </c>
      <c r="C27" s="3" t="str">
        <f t="shared" si="0"/>
        <v>B-</v>
      </c>
      <c r="D27" s="5">
        <v>38</v>
      </c>
      <c r="E27" s="5" t="str">
        <f t="shared" si="1"/>
        <v>D</v>
      </c>
      <c r="F27" s="7">
        <v>85</v>
      </c>
      <c r="G27" s="7" t="str">
        <f t="shared" si="2"/>
        <v>A-</v>
      </c>
      <c r="H27" s="9">
        <v>65</v>
      </c>
      <c r="I27" s="9" t="str">
        <f t="shared" si="3"/>
        <v>B</v>
      </c>
      <c r="J27" s="11">
        <v>78</v>
      </c>
      <c r="K27" s="11" t="str">
        <f t="shared" si="4"/>
        <v>B+</v>
      </c>
      <c r="L27" s="13">
        <v>69</v>
      </c>
      <c r="M27" s="13" t="str">
        <f t="shared" si="5"/>
        <v>B</v>
      </c>
      <c r="N27" s="15">
        <v>65</v>
      </c>
      <c r="O27" s="15" t="str">
        <f t="shared" si="6"/>
        <v>B</v>
      </c>
      <c r="P27" s="17">
        <v>65</v>
      </c>
      <c r="Q27" s="17" t="str">
        <f t="shared" si="7"/>
        <v>B</v>
      </c>
      <c r="R27" s="19">
        <v>78</v>
      </c>
      <c r="S27" s="19" t="str">
        <f t="shared" si="8"/>
        <v>B+</v>
      </c>
      <c r="T27" s="21">
        <v>75</v>
      </c>
      <c r="U27" s="21" t="str">
        <f t="shared" si="9"/>
        <v>B+</v>
      </c>
      <c r="V27" s="23">
        <f t="shared" si="10"/>
        <v>673</v>
      </c>
    </row>
    <row r="28" spans="1:22">
      <c r="A28" s="1" t="s">
        <v>37</v>
      </c>
      <c r="B28" s="3">
        <v>44</v>
      </c>
      <c r="C28" s="3" t="str">
        <f t="shared" si="0"/>
        <v>C</v>
      </c>
      <c r="D28" s="5">
        <v>62</v>
      </c>
      <c r="E28" s="5" t="str">
        <f t="shared" si="1"/>
        <v>B</v>
      </c>
      <c r="F28" s="7">
        <v>99</v>
      </c>
      <c r="G28" s="7" t="str">
        <f t="shared" si="2"/>
        <v>A</v>
      </c>
      <c r="H28" s="9">
        <v>75</v>
      </c>
      <c r="I28" s="9" t="str">
        <f t="shared" si="3"/>
        <v>B+</v>
      </c>
      <c r="J28" s="11">
        <v>65</v>
      </c>
      <c r="K28" s="11" t="str">
        <f t="shared" si="4"/>
        <v>B</v>
      </c>
      <c r="L28" s="13">
        <v>64</v>
      </c>
      <c r="M28" s="13" t="str">
        <f t="shared" si="5"/>
        <v>B</v>
      </c>
      <c r="N28" s="15">
        <v>75</v>
      </c>
      <c r="O28" s="15" t="str">
        <f t="shared" si="6"/>
        <v>B+</v>
      </c>
      <c r="P28" s="17">
        <v>94</v>
      </c>
      <c r="Q28" s="17" t="str">
        <f t="shared" si="7"/>
        <v>A</v>
      </c>
      <c r="R28" s="19">
        <v>35</v>
      </c>
      <c r="S28" s="19" t="str">
        <f t="shared" si="8"/>
        <v>D</v>
      </c>
      <c r="T28" s="21">
        <v>45</v>
      </c>
      <c r="U28" s="21" t="str">
        <f t="shared" si="9"/>
        <v>C</v>
      </c>
      <c r="V28" s="23">
        <f t="shared" si="10"/>
        <v>658</v>
      </c>
    </row>
    <row r="29" spans="1:22">
      <c r="A29" s="1" t="s">
        <v>38</v>
      </c>
      <c r="B29" s="3">
        <v>88</v>
      </c>
      <c r="C29" s="3" t="str">
        <f t="shared" si="0"/>
        <v>A-</v>
      </c>
      <c r="D29" s="5">
        <v>87</v>
      </c>
      <c r="E29" s="5" t="str">
        <f t="shared" si="1"/>
        <v>A-</v>
      </c>
      <c r="F29" s="7">
        <v>100</v>
      </c>
      <c r="G29" s="7" t="str">
        <f t="shared" si="2"/>
        <v>A+</v>
      </c>
      <c r="H29" s="9">
        <v>85</v>
      </c>
      <c r="I29" s="9" t="str">
        <f t="shared" si="3"/>
        <v>A-</v>
      </c>
      <c r="J29" s="11">
        <v>55</v>
      </c>
      <c r="K29" s="11" t="str">
        <f t="shared" si="4"/>
        <v>B-</v>
      </c>
      <c r="L29" s="13">
        <v>32</v>
      </c>
      <c r="M29" s="13" t="str">
        <f t="shared" si="5"/>
        <v>D</v>
      </c>
      <c r="N29" s="15">
        <v>80</v>
      </c>
      <c r="O29" s="15" t="str">
        <f t="shared" si="6"/>
        <v>A-</v>
      </c>
      <c r="P29" s="17">
        <v>82</v>
      </c>
      <c r="Q29" s="17" t="str">
        <f t="shared" si="7"/>
        <v>A-</v>
      </c>
      <c r="R29" s="19">
        <v>44</v>
      </c>
      <c r="S29" s="19" t="str">
        <f t="shared" si="8"/>
        <v>C</v>
      </c>
      <c r="T29" s="21">
        <v>84</v>
      </c>
      <c r="U29" s="21" t="str">
        <f t="shared" si="9"/>
        <v>A-</v>
      </c>
      <c r="V29" s="23">
        <f t="shared" si="10"/>
        <v>737</v>
      </c>
    </row>
    <row r="30" spans="1:22">
      <c r="A30" s="1" t="s">
        <v>39</v>
      </c>
      <c r="B30" s="3">
        <v>77</v>
      </c>
      <c r="C30" s="3" t="str">
        <f t="shared" si="0"/>
        <v>B+</v>
      </c>
      <c r="D30" s="5">
        <v>95</v>
      </c>
      <c r="E30" s="5" t="str">
        <f t="shared" si="1"/>
        <v>A</v>
      </c>
      <c r="F30" s="7">
        <v>46</v>
      </c>
      <c r="G30" s="7" t="str">
        <f t="shared" si="2"/>
        <v>C</v>
      </c>
      <c r="H30" s="9">
        <v>45</v>
      </c>
      <c r="I30" s="9" t="str">
        <f t="shared" si="3"/>
        <v>C</v>
      </c>
      <c r="J30" s="11">
        <v>45</v>
      </c>
      <c r="K30" s="11" t="str">
        <f t="shared" si="4"/>
        <v>C</v>
      </c>
      <c r="L30" s="13">
        <v>85</v>
      </c>
      <c r="M30" s="13" t="str">
        <f t="shared" si="5"/>
        <v>A-</v>
      </c>
      <c r="N30" s="15">
        <v>46</v>
      </c>
      <c r="O30" s="15" t="str">
        <f t="shared" si="6"/>
        <v>C</v>
      </c>
      <c r="P30" s="17">
        <v>73</v>
      </c>
      <c r="Q30" s="17" t="str">
        <f t="shared" si="7"/>
        <v>B+</v>
      </c>
      <c r="R30" s="19">
        <v>76</v>
      </c>
      <c r="S30" s="19" t="str">
        <f t="shared" si="8"/>
        <v>B+</v>
      </c>
      <c r="T30" s="21">
        <v>50</v>
      </c>
      <c r="U30" s="21" t="str">
        <f t="shared" si="9"/>
        <v>B-</v>
      </c>
      <c r="V30" s="23">
        <f t="shared" si="10"/>
        <v>638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E1" sqref="E1:G13"/>
    </sheetView>
  </sheetViews>
  <sheetFormatPr defaultRowHeight="15"/>
  <sheetData>
    <row r="1" spans="1:7">
      <c r="A1" s="1" t="s">
        <v>0</v>
      </c>
      <c r="B1" s="16" t="s">
        <v>51</v>
      </c>
      <c r="C1" s="16" t="s">
        <v>2</v>
      </c>
      <c r="E1" s="30" t="s">
        <v>43</v>
      </c>
      <c r="F1" s="31"/>
      <c r="G1" s="31"/>
    </row>
    <row r="2" spans="1:7">
      <c r="A2" s="1" t="s">
        <v>12</v>
      </c>
      <c r="B2" s="17">
        <v>80</v>
      </c>
      <c r="C2" s="17" t="str">
        <f t="shared" ref="C2:C30" si="0">VLOOKUP(B2,GRED,2,TRUE)</f>
        <v>A-</v>
      </c>
      <c r="E2" s="27" t="s">
        <v>44</v>
      </c>
      <c r="F2" s="27" t="s">
        <v>2</v>
      </c>
      <c r="G2" s="27" t="s">
        <v>53</v>
      </c>
    </row>
    <row r="3" spans="1:7">
      <c r="A3" s="1" t="s">
        <v>13</v>
      </c>
      <c r="B3" s="17">
        <v>85</v>
      </c>
      <c r="C3" s="17" t="str">
        <f t="shared" si="0"/>
        <v>A-</v>
      </c>
      <c r="E3" s="26">
        <v>10</v>
      </c>
      <c r="F3" s="26" t="s">
        <v>49</v>
      </c>
      <c r="G3" s="26">
        <f>COUNTIF(C2:C30,F3)</f>
        <v>0</v>
      </c>
    </row>
    <row r="4" spans="1:7">
      <c r="A4" s="1" t="s">
        <v>14</v>
      </c>
      <c r="B4" s="17">
        <v>86</v>
      </c>
      <c r="C4" s="17" t="str">
        <f t="shared" si="0"/>
        <v>A-</v>
      </c>
      <c r="E4" s="26">
        <v>20</v>
      </c>
      <c r="F4" s="26" t="s">
        <v>50</v>
      </c>
      <c r="G4" s="26">
        <f>COUNTIF(C2:C30,F4)</f>
        <v>0</v>
      </c>
    </row>
    <row r="5" spans="1:7">
      <c r="A5" s="1" t="s">
        <v>15</v>
      </c>
      <c r="B5" s="17">
        <v>84</v>
      </c>
      <c r="C5" s="17" t="str">
        <f t="shared" si="0"/>
        <v>A-</v>
      </c>
      <c r="E5" s="26">
        <v>30</v>
      </c>
      <c r="F5" s="26" t="s">
        <v>42</v>
      </c>
      <c r="G5" s="26">
        <f>COUNTIF(C2:C30,F5)</f>
        <v>3</v>
      </c>
    </row>
    <row r="6" spans="1:7">
      <c r="A6" s="1" t="s">
        <v>16</v>
      </c>
      <c r="B6" s="17">
        <v>82</v>
      </c>
      <c r="C6" s="17" t="str">
        <f t="shared" si="0"/>
        <v>A-</v>
      </c>
      <c r="E6" s="26">
        <v>40</v>
      </c>
      <c r="F6" s="26" t="s">
        <v>41</v>
      </c>
      <c r="G6" s="26">
        <f>COUNTIF(C2:C30,F6)</f>
        <v>1</v>
      </c>
    </row>
    <row r="7" spans="1:7">
      <c r="A7" s="1" t="s">
        <v>17</v>
      </c>
      <c r="B7" s="17">
        <v>95</v>
      </c>
      <c r="C7" s="17" t="str">
        <f t="shared" si="0"/>
        <v>A</v>
      </c>
      <c r="E7" s="26">
        <v>50</v>
      </c>
      <c r="F7" s="26" t="s">
        <v>48</v>
      </c>
      <c r="G7" s="26">
        <f>COUNTIF(C2:C30,F7)</f>
        <v>0</v>
      </c>
    </row>
    <row r="8" spans="1:7">
      <c r="A8" s="1" t="s">
        <v>18</v>
      </c>
      <c r="B8" s="17">
        <v>82</v>
      </c>
      <c r="C8" s="17" t="str">
        <f t="shared" si="0"/>
        <v>A-</v>
      </c>
      <c r="E8" s="26">
        <v>60</v>
      </c>
      <c r="F8" s="26" t="s">
        <v>54</v>
      </c>
      <c r="G8" s="26">
        <f>COUNTIF(C2:C30,F8)</f>
        <v>3</v>
      </c>
    </row>
    <row r="9" spans="1:7">
      <c r="A9" s="1" t="s">
        <v>19</v>
      </c>
      <c r="B9" s="17">
        <v>75</v>
      </c>
      <c r="C9" s="17" t="str">
        <f t="shared" si="0"/>
        <v>B+</v>
      </c>
      <c r="E9" s="26">
        <v>70</v>
      </c>
      <c r="F9" s="26" t="s">
        <v>47</v>
      </c>
      <c r="G9" s="26">
        <f>COUNTIF(C2:C30,F9)</f>
        <v>5</v>
      </c>
    </row>
    <row r="10" spans="1:7">
      <c r="A10" s="1" t="s">
        <v>20</v>
      </c>
      <c r="B10" s="17">
        <v>65</v>
      </c>
      <c r="C10" s="17" t="str">
        <f t="shared" si="0"/>
        <v>B</v>
      </c>
      <c r="E10" s="26">
        <v>80</v>
      </c>
      <c r="F10" s="26" t="s">
        <v>46</v>
      </c>
      <c r="G10" s="26">
        <f>COUNTIF(C2:C30,F10)</f>
        <v>11</v>
      </c>
    </row>
    <row r="11" spans="1:7">
      <c r="A11" s="1" t="s">
        <v>21</v>
      </c>
      <c r="B11" s="17">
        <v>74</v>
      </c>
      <c r="C11" s="17" t="str">
        <f t="shared" si="0"/>
        <v>B+</v>
      </c>
      <c r="E11" s="26">
        <v>90</v>
      </c>
      <c r="F11" s="26" t="s">
        <v>40</v>
      </c>
      <c r="G11" s="26">
        <f>COUNTIF(C2:C30,F11)</f>
        <v>6</v>
      </c>
    </row>
    <row r="12" spans="1:7">
      <c r="A12" s="1" t="s">
        <v>22</v>
      </c>
      <c r="B12" s="17">
        <v>88</v>
      </c>
      <c r="C12" s="17" t="str">
        <f t="shared" si="0"/>
        <v>A-</v>
      </c>
      <c r="E12" s="26">
        <v>100</v>
      </c>
      <c r="F12" s="26" t="s">
        <v>45</v>
      </c>
      <c r="G12" s="26">
        <f>COUNTIF(C5:C33,F12)</f>
        <v>0</v>
      </c>
    </row>
    <row r="13" spans="1:7">
      <c r="A13" s="1" t="s">
        <v>23</v>
      </c>
      <c r="B13" s="17">
        <v>33</v>
      </c>
      <c r="C13" s="17" t="str">
        <f t="shared" si="0"/>
        <v>D</v>
      </c>
      <c r="E13" s="28" t="s">
        <v>55</v>
      </c>
      <c r="F13" s="29"/>
      <c r="G13" s="26">
        <f>SUM(G3:G12)</f>
        <v>29</v>
      </c>
    </row>
    <row r="14" spans="1:7">
      <c r="A14" s="1" t="s">
        <v>24</v>
      </c>
      <c r="B14" s="17">
        <v>46</v>
      </c>
      <c r="C14" s="17" t="str">
        <f t="shared" si="0"/>
        <v>C</v>
      </c>
    </row>
    <row r="15" spans="1:7">
      <c r="A15" s="1" t="s">
        <v>25</v>
      </c>
      <c r="B15" s="17">
        <v>95</v>
      </c>
      <c r="C15" s="17" t="str">
        <f t="shared" si="0"/>
        <v>A</v>
      </c>
    </row>
    <row r="16" spans="1:7">
      <c r="A16" s="1" t="s">
        <v>52</v>
      </c>
      <c r="B16" s="17">
        <v>78</v>
      </c>
      <c r="C16" s="17" t="str">
        <f t="shared" si="0"/>
        <v>B+</v>
      </c>
    </row>
    <row r="17" spans="1:3">
      <c r="A17" s="1" t="s">
        <v>26</v>
      </c>
      <c r="B17" s="17">
        <v>32</v>
      </c>
      <c r="C17" s="17" t="str">
        <f t="shared" si="0"/>
        <v>D</v>
      </c>
    </row>
    <row r="18" spans="1:3">
      <c r="A18" s="1" t="s">
        <v>27</v>
      </c>
      <c r="B18" s="17">
        <v>85</v>
      </c>
      <c r="C18" s="17" t="str">
        <f t="shared" si="0"/>
        <v>A-</v>
      </c>
    </row>
    <row r="19" spans="1:3">
      <c r="A19" s="1" t="s">
        <v>28</v>
      </c>
      <c r="B19" s="17">
        <v>69</v>
      </c>
      <c r="C19" s="17" t="str">
        <f t="shared" si="0"/>
        <v>B</v>
      </c>
    </row>
    <row r="20" spans="1:3">
      <c r="A20" s="1" t="s">
        <v>29</v>
      </c>
      <c r="B20" s="17">
        <v>94</v>
      </c>
      <c r="C20" s="17" t="str">
        <f t="shared" si="0"/>
        <v>A</v>
      </c>
    </row>
    <row r="21" spans="1:3">
      <c r="A21" s="1" t="s">
        <v>30</v>
      </c>
      <c r="B21" s="17">
        <v>85</v>
      </c>
      <c r="C21" s="17" t="str">
        <f t="shared" si="0"/>
        <v>A-</v>
      </c>
    </row>
    <row r="22" spans="1:3">
      <c r="A22" s="1" t="s">
        <v>31</v>
      </c>
      <c r="B22" s="17">
        <v>99</v>
      </c>
      <c r="C22" s="17" t="str">
        <f t="shared" si="0"/>
        <v>A</v>
      </c>
    </row>
    <row r="23" spans="1:3">
      <c r="A23" s="1" t="s">
        <v>32</v>
      </c>
      <c r="B23" s="17">
        <v>90</v>
      </c>
      <c r="C23" s="17" t="str">
        <f t="shared" si="0"/>
        <v>A</v>
      </c>
    </row>
    <row r="24" spans="1:3">
      <c r="A24" s="1" t="s">
        <v>33</v>
      </c>
      <c r="B24" s="17">
        <v>75</v>
      </c>
      <c r="C24" s="17" t="str">
        <f t="shared" si="0"/>
        <v>B+</v>
      </c>
    </row>
    <row r="25" spans="1:3">
      <c r="A25" s="1" t="s">
        <v>34</v>
      </c>
      <c r="B25" s="17">
        <v>32</v>
      </c>
      <c r="C25" s="17" t="str">
        <f t="shared" si="0"/>
        <v>D</v>
      </c>
    </row>
    <row r="26" spans="1:3">
      <c r="A26" s="1" t="s">
        <v>35</v>
      </c>
      <c r="B26" s="17">
        <v>85</v>
      </c>
      <c r="C26" s="17" t="str">
        <f t="shared" si="0"/>
        <v>A-</v>
      </c>
    </row>
    <row r="27" spans="1:3">
      <c r="A27" s="1" t="s">
        <v>36</v>
      </c>
      <c r="B27" s="17">
        <v>65</v>
      </c>
      <c r="C27" s="17" t="str">
        <f t="shared" si="0"/>
        <v>B</v>
      </c>
    </row>
    <row r="28" spans="1:3">
      <c r="A28" s="1" t="s">
        <v>37</v>
      </c>
      <c r="B28" s="17">
        <v>94</v>
      </c>
      <c r="C28" s="17" t="str">
        <f t="shared" si="0"/>
        <v>A</v>
      </c>
    </row>
    <row r="29" spans="1:3">
      <c r="A29" s="1" t="s">
        <v>38</v>
      </c>
      <c r="B29" s="17">
        <v>82</v>
      </c>
      <c r="C29" s="17" t="str">
        <f t="shared" si="0"/>
        <v>A-</v>
      </c>
    </row>
    <row r="30" spans="1:3">
      <c r="A30" s="1" t="s">
        <v>39</v>
      </c>
      <c r="B30" s="17">
        <v>73</v>
      </c>
      <c r="C30" s="17" t="str">
        <f t="shared" si="0"/>
        <v>B+</v>
      </c>
    </row>
  </sheetData>
  <mergeCells count="2">
    <mergeCell ref="E1:G1"/>
    <mergeCell ref="E13:F1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E1" sqref="E1:G13"/>
    </sheetView>
  </sheetViews>
  <sheetFormatPr defaultRowHeight="15"/>
  <sheetData>
    <row r="1" spans="1:7">
      <c r="A1" s="1" t="s">
        <v>0</v>
      </c>
      <c r="B1" s="18" t="s">
        <v>9</v>
      </c>
      <c r="C1" s="18" t="s">
        <v>2</v>
      </c>
      <c r="E1" s="30" t="s">
        <v>43</v>
      </c>
      <c r="F1" s="31"/>
      <c r="G1" s="31"/>
    </row>
    <row r="2" spans="1:7">
      <c r="A2" s="1" t="s">
        <v>12</v>
      </c>
      <c r="B2" s="19">
        <v>98</v>
      </c>
      <c r="C2" s="19" t="str">
        <f t="shared" ref="C2:C30" si="0">VLOOKUP(B2,GRED,2,TRUE)</f>
        <v>A</v>
      </c>
      <c r="E2" s="27" t="s">
        <v>44</v>
      </c>
      <c r="F2" s="27" t="s">
        <v>2</v>
      </c>
      <c r="G2" s="27" t="s">
        <v>53</v>
      </c>
    </row>
    <row r="3" spans="1:7">
      <c r="A3" s="1" t="s">
        <v>13</v>
      </c>
      <c r="B3" s="19">
        <v>56</v>
      </c>
      <c r="C3" s="19" t="str">
        <f t="shared" si="0"/>
        <v>B-</v>
      </c>
      <c r="E3" s="26">
        <v>10</v>
      </c>
      <c r="F3" s="26" t="s">
        <v>49</v>
      </c>
      <c r="G3" s="26">
        <f>COUNTIF(C2:C30,F3)</f>
        <v>0</v>
      </c>
    </row>
    <row r="4" spans="1:7">
      <c r="A4" s="1" t="s">
        <v>14</v>
      </c>
      <c r="B4" s="19">
        <v>47</v>
      </c>
      <c r="C4" s="19" t="str">
        <f t="shared" si="0"/>
        <v>C</v>
      </c>
      <c r="E4" s="26">
        <v>20</v>
      </c>
      <c r="F4" s="26" t="s">
        <v>50</v>
      </c>
      <c r="G4" s="26">
        <f>COUNTIF(C2:C30,F4)</f>
        <v>1</v>
      </c>
    </row>
    <row r="5" spans="1:7">
      <c r="A5" s="1" t="s">
        <v>15</v>
      </c>
      <c r="B5" s="19">
        <v>95</v>
      </c>
      <c r="C5" s="19" t="str">
        <f t="shared" si="0"/>
        <v>A</v>
      </c>
      <c r="E5" s="26">
        <v>30</v>
      </c>
      <c r="F5" s="26" t="s">
        <v>42</v>
      </c>
      <c r="G5" s="26">
        <f>COUNTIF(C2:C30,F5)</f>
        <v>2</v>
      </c>
    </row>
    <row r="6" spans="1:7">
      <c r="A6" s="1" t="s">
        <v>16</v>
      </c>
      <c r="B6" s="19">
        <v>65</v>
      </c>
      <c r="C6" s="19" t="str">
        <f t="shared" si="0"/>
        <v>B</v>
      </c>
      <c r="E6" s="26">
        <v>40</v>
      </c>
      <c r="F6" s="26" t="s">
        <v>41</v>
      </c>
      <c r="G6" s="26">
        <f>COUNTIF(C2:C30,F6)</f>
        <v>5</v>
      </c>
    </row>
    <row r="7" spans="1:7">
      <c r="A7" s="1" t="s">
        <v>17</v>
      </c>
      <c r="B7" s="19">
        <v>75</v>
      </c>
      <c r="C7" s="19" t="str">
        <f t="shared" si="0"/>
        <v>B+</v>
      </c>
      <c r="E7" s="26">
        <v>50</v>
      </c>
      <c r="F7" s="26" t="s">
        <v>48</v>
      </c>
      <c r="G7" s="26">
        <f>COUNTIF(C2:C30,F7)</f>
        <v>2</v>
      </c>
    </row>
    <row r="8" spans="1:7">
      <c r="A8" s="1" t="s">
        <v>18</v>
      </c>
      <c r="B8" s="19">
        <v>84</v>
      </c>
      <c r="C8" s="19" t="str">
        <f t="shared" si="0"/>
        <v>A-</v>
      </c>
      <c r="E8" s="26">
        <v>60</v>
      </c>
      <c r="F8" s="26" t="s">
        <v>54</v>
      </c>
      <c r="G8" s="26">
        <f>COUNTIF(C2:C30,F8)</f>
        <v>8</v>
      </c>
    </row>
    <row r="9" spans="1:7">
      <c r="A9" s="1" t="s">
        <v>19</v>
      </c>
      <c r="B9" s="19">
        <v>69</v>
      </c>
      <c r="C9" s="19" t="str">
        <f t="shared" si="0"/>
        <v>B</v>
      </c>
      <c r="E9" s="26">
        <v>70</v>
      </c>
      <c r="F9" s="26" t="s">
        <v>47</v>
      </c>
      <c r="G9" s="26">
        <f>COUNTIF(C2:C30,F9)</f>
        <v>5</v>
      </c>
    </row>
    <row r="10" spans="1:7">
      <c r="A10" s="1" t="s">
        <v>20</v>
      </c>
      <c r="B10" s="19">
        <v>68</v>
      </c>
      <c r="C10" s="19" t="str">
        <f t="shared" si="0"/>
        <v>B</v>
      </c>
      <c r="E10" s="26">
        <v>80</v>
      </c>
      <c r="F10" s="26" t="s">
        <v>46</v>
      </c>
      <c r="G10" s="26">
        <f>COUNTIF(C2:C30,F10)</f>
        <v>4</v>
      </c>
    </row>
    <row r="11" spans="1:7">
      <c r="A11" s="1" t="s">
        <v>21</v>
      </c>
      <c r="B11" s="19">
        <v>26</v>
      </c>
      <c r="C11" s="19" t="str">
        <f t="shared" si="0"/>
        <v>E</v>
      </c>
      <c r="E11" s="26">
        <v>90</v>
      </c>
      <c r="F11" s="26" t="s">
        <v>40</v>
      </c>
      <c r="G11" s="26">
        <f>COUNTIF(C2:C30,F11)</f>
        <v>2</v>
      </c>
    </row>
    <row r="12" spans="1:7">
      <c r="A12" s="1" t="s">
        <v>22</v>
      </c>
      <c r="B12" s="19">
        <v>73</v>
      </c>
      <c r="C12" s="19" t="str">
        <f t="shared" si="0"/>
        <v>B+</v>
      </c>
      <c r="E12" s="26">
        <v>100</v>
      </c>
      <c r="F12" s="26" t="s">
        <v>45</v>
      </c>
      <c r="G12" s="26">
        <f>COUNTIF(C5:C33,F12)</f>
        <v>0</v>
      </c>
    </row>
    <row r="13" spans="1:7">
      <c r="A13" s="1" t="s">
        <v>23</v>
      </c>
      <c r="B13" s="19">
        <v>58</v>
      </c>
      <c r="C13" s="19" t="str">
        <f t="shared" si="0"/>
        <v>B-</v>
      </c>
      <c r="E13" s="28" t="s">
        <v>55</v>
      </c>
      <c r="F13" s="29"/>
      <c r="G13" s="26">
        <f>SUM(G3:G12)</f>
        <v>29</v>
      </c>
    </row>
    <row r="14" spans="1:7">
      <c r="A14" s="1" t="s">
        <v>24</v>
      </c>
      <c r="B14" s="19">
        <v>89</v>
      </c>
      <c r="C14" s="19" t="str">
        <f t="shared" si="0"/>
        <v>A-</v>
      </c>
    </row>
    <row r="15" spans="1:7">
      <c r="A15" s="1" t="s">
        <v>25</v>
      </c>
      <c r="B15" s="19">
        <v>78</v>
      </c>
      <c r="C15" s="19" t="str">
        <f t="shared" si="0"/>
        <v>B+</v>
      </c>
    </row>
    <row r="16" spans="1:7">
      <c r="A16" s="1" t="s">
        <v>52</v>
      </c>
      <c r="B16" s="19">
        <v>65</v>
      </c>
      <c r="C16" s="19" t="str">
        <f t="shared" si="0"/>
        <v>B</v>
      </c>
    </row>
    <row r="17" spans="1:3">
      <c r="A17" s="1" t="s">
        <v>26</v>
      </c>
      <c r="B17" s="19">
        <v>35</v>
      </c>
      <c r="C17" s="19" t="str">
        <f t="shared" si="0"/>
        <v>D</v>
      </c>
    </row>
    <row r="18" spans="1:3">
      <c r="A18" s="1" t="s">
        <v>27</v>
      </c>
      <c r="B18" s="19">
        <v>45</v>
      </c>
      <c r="C18" s="19" t="str">
        <f t="shared" si="0"/>
        <v>C</v>
      </c>
    </row>
    <row r="19" spans="1:3">
      <c r="A19" s="1" t="s">
        <v>28</v>
      </c>
      <c r="B19" s="19">
        <v>69</v>
      </c>
      <c r="C19" s="19" t="str">
        <f t="shared" si="0"/>
        <v>B</v>
      </c>
    </row>
    <row r="20" spans="1:3">
      <c r="A20" s="1" t="s">
        <v>29</v>
      </c>
      <c r="B20" s="19">
        <v>65</v>
      </c>
      <c r="C20" s="19" t="str">
        <f t="shared" si="0"/>
        <v>B</v>
      </c>
    </row>
    <row r="21" spans="1:3">
      <c r="A21" s="1" t="s">
        <v>30</v>
      </c>
      <c r="B21" s="19">
        <v>66</v>
      </c>
      <c r="C21" s="19" t="str">
        <f t="shared" si="0"/>
        <v>B</v>
      </c>
    </row>
    <row r="22" spans="1:3">
      <c r="A22" s="1" t="s">
        <v>31</v>
      </c>
      <c r="B22" s="19">
        <v>88</v>
      </c>
      <c r="C22" s="19" t="str">
        <f t="shared" si="0"/>
        <v>A-</v>
      </c>
    </row>
    <row r="23" spans="1:3">
      <c r="A23" s="1" t="s">
        <v>32</v>
      </c>
      <c r="B23" s="19">
        <v>44</v>
      </c>
      <c r="C23" s="19" t="str">
        <f t="shared" si="0"/>
        <v>C</v>
      </c>
    </row>
    <row r="24" spans="1:3">
      <c r="A24" s="1" t="s">
        <v>33</v>
      </c>
      <c r="B24" s="19">
        <v>85</v>
      </c>
      <c r="C24" s="19" t="str">
        <f t="shared" si="0"/>
        <v>A-</v>
      </c>
    </row>
    <row r="25" spans="1:3">
      <c r="A25" s="1" t="s">
        <v>34</v>
      </c>
      <c r="B25" s="19">
        <v>45</v>
      </c>
      <c r="C25" s="19" t="str">
        <f t="shared" si="0"/>
        <v>C</v>
      </c>
    </row>
    <row r="26" spans="1:3">
      <c r="A26" s="1" t="s">
        <v>35</v>
      </c>
      <c r="B26" s="19">
        <v>68</v>
      </c>
      <c r="C26" s="19" t="str">
        <f t="shared" si="0"/>
        <v>B</v>
      </c>
    </row>
    <row r="27" spans="1:3">
      <c r="A27" s="1" t="s">
        <v>36</v>
      </c>
      <c r="B27" s="19">
        <v>78</v>
      </c>
      <c r="C27" s="19" t="str">
        <f t="shared" si="0"/>
        <v>B+</v>
      </c>
    </row>
    <row r="28" spans="1:3">
      <c r="A28" s="1" t="s">
        <v>37</v>
      </c>
      <c r="B28" s="19">
        <v>35</v>
      </c>
      <c r="C28" s="19" t="str">
        <f t="shared" si="0"/>
        <v>D</v>
      </c>
    </row>
    <row r="29" spans="1:3">
      <c r="A29" s="1" t="s">
        <v>38</v>
      </c>
      <c r="B29" s="19">
        <v>44</v>
      </c>
      <c r="C29" s="19" t="str">
        <f t="shared" si="0"/>
        <v>C</v>
      </c>
    </row>
    <row r="30" spans="1:3">
      <c r="A30" s="1" t="s">
        <v>39</v>
      </c>
      <c r="B30" s="19">
        <v>76</v>
      </c>
      <c r="C30" s="19" t="str">
        <f t="shared" si="0"/>
        <v>B+</v>
      </c>
    </row>
  </sheetData>
  <mergeCells count="2">
    <mergeCell ref="E1:G1"/>
    <mergeCell ref="E13:F1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Q15" sqref="Q15"/>
    </sheetView>
  </sheetViews>
  <sheetFormatPr defaultRowHeight="15"/>
  <cols>
    <col min="2" max="2" width="12" customWidth="1"/>
  </cols>
  <sheetData>
    <row r="1" spans="1:7">
      <c r="A1" s="1" t="s">
        <v>0</v>
      </c>
      <c r="B1" s="20" t="s">
        <v>10</v>
      </c>
      <c r="C1" s="20" t="s">
        <v>2</v>
      </c>
      <c r="E1" s="30" t="s">
        <v>43</v>
      </c>
      <c r="F1" s="31"/>
      <c r="G1" s="31"/>
    </row>
    <row r="2" spans="1:7">
      <c r="A2" s="1" t="s">
        <v>12</v>
      </c>
      <c r="B2" s="21">
        <v>95</v>
      </c>
      <c r="C2" s="21" t="str">
        <f t="shared" ref="C2:C30" si="0">VLOOKUP(B2,GRED,2,TRUE)</f>
        <v>A</v>
      </c>
      <c r="E2" s="27" t="s">
        <v>44</v>
      </c>
      <c r="F2" s="27" t="s">
        <v>2</v>
      </c>
      <c r="G2" s="27" t="s">
        <v>53</v>
      </c>
    </row>
    <row r="3" spans="1:7">
      <c r="A3" s="1" t="s">
        <v>13</v>
      </c>
      <c r="B3" s="21">
        <v>99</v>
      </c>
      <c r="C3" s="21" t="str">
        <f t="shared" si="0"/>
        <v>A</v>
      </c>
      <c r="E3" s="26">
        <v>10</v>
      </c>
      <c r="F3" s="26" t="s">
        <v>49</v>
      </c>
      <c r="G3" s="26">
        <f>COUNTIF(C2:C30,F3)</f>
        <v>0</v>
      </c>
    </row>
    <row r="4" spans="1:7">
      <c r="A4" s="1" t="s">
        <v>14</v>
      </c>
      <c r="B4" s="21">
        <v>71</v>
      </c>
      <c r="C4" s="21" t="str">
        <f t="shared" si="0"/>
        <v>B+</v>
      </c>
      <c r="E4" s="26">
        <v>20</v>
      </c>
      <c r="F4" s="26" t="s">
        <v>50</v>
      </c>
      <c r="G4" s="26">
        <f>COUNTIF(C2:C30,F4)</f>
        <v>2</v>
      </c>
    </row>
    <row r="5" spans="1:7">
      <c r="A5" s="1" t="s">
        <v>15</v>
      </c>
      <c r="B5" s="21">
        <v>100</v>
      </c>
      <c r="C5" s="21" t="str">
        <f t="shared" si="0"/>
        <v>A+</v>
      </c>
      <c r="E5" s="26">
        <v>30</v>
      </c>
      <c r="F5" s="26" t="s">
        <v>42</v>
      </c>
      <c r="G5" s="26">
        <f>COUNTIF(C2:C30,F5)</f>
        <v>1</v>
      </c>
    </row>
    <row r="6" spans="1:7">
      <c r="A6" s="1" t="s">
        <v>16</v>
      </c>
      <c r="B6" s="21">
        <v>26</v>
      </c>
      <c r="C6" s="21" t="str">
        <f t="shared" si="0"/>
        <v>E</v>
      </c>
      <c r="E6" s="26">
        <v>40</v>
      </c>
      <c r="F6" s="26" t="s">
        <v>41</v>
      </c>
      <c r="G6" s="26">
        <f>COUNTIF(C2:C30,F6)</f>
        <v>4</v>
      </c>
    </row>
    <row r="7" spans="1:7">
      <c r="A7" s="1" t="s">
        <v>17</v>
      </c>
      <c r="B7" s="21">
        <v>38</v>
      </c>
      <c r="C7" s="21" t="str">
        <f t="shared" si="0"/>
        <v>D</v>
      </c>
      <c r="E7" s="26">
        <v>50</v>
      </c>
      <c r="F7" s="26" t="s">
        <v>48</v>
      </c>
      <c r="G7" s="26">
        <f>COUNTIF(C2:C30,F7)</f>
        <v>2</v>
      </c>
    </row>
    <row r="8" spans="1:7">
      <c r="A8" s="1" t="s">
        <v>18</v>
      </c>
      <c r="B8" s="21">
        <v>74</v>
      </c>
      <c r="C8" s="21" t="str">
        <f t="shared" si="0"/>
        <v>B+</v>
      </c>
      <c r="E8" s="26">
        <v>60</v>
      </c>
      <c r="F8" s="26" t="s">
        <v>54</v>
      </c>
      <c r="G8" s="26">
        <f>COUNTIF(C2:C30,F8)</f>
        <v>6</v>
      </c>
    </row>
    <row r="9" spans="1:7">
      <c r="A9" s="1" t="s">
        <v>19</v>
      </c>
      <c r="B9" s="21">
        <v>65</v>
      </c>
      <c r="C9" s="21" t="str">
        <f t="shared" si="0"/>
        <v>B</v>
      </c>
      <c r="E9" s="26">
        <v>70</v>
      </c>
      <c r="F9" s="26" t="s">
        <v>47</v>
      </c>
      <c r="G9" s="26">
        <f>COUNTIF(C2:C30,F9)</f>
        <v>4</v>
      </c>
    </row>
    <row r="10" spans="1:7">
      <c r="A10" s="1" t="s">
        <v>20</v>
      </c>
      <c r="B10" s="21">
        <v>58</v>
      </c>
      <c r="C10" s="21" t="str">
        <f t="shared" si="0"/>
        <v>B-</v>
      </c>
      <c r="E10" s="26">
        <v>80</v>
      </c>
      <c r="F10" s="26" t="s">
        <v>46</v>
      </c>
      <c r="G10" s="26">
        <f>COUNTIF(C2:C30,F10)</f>
        <v>4</v>
      </c>
    </row>
    <row r="11" spans="1:7">
      <c r="A11" s="1" t="s">
        <v>21</v>
      </c>
      <c r="B11" s="21">
        <v>67</v>
      </c>
      <c r="C11" s="21" t="str">
        <f t="shared" si="0"/>
        <v>B</v>
      </c>
      <c r="E11" s="26">
        <v>90</v>
      </c>
      <c r="F11" s="26" t="s">
        <v>40</v>
      </c>
      <c r="G11" s="26">
        <f>COUNTIF(C2:C30,F11)</f>
        <v>5</v>
      </c>
    </row>
    <row r="12" spans="1:7">
      <c r="A12" s="1" t="s">
        <v>22</v>
      </c>
      <c r="B12" s="21">
        <v>83</v>
      </c>
      <c r="C12" s="21" t="str">
        <f t="shared" si="0"/>
        <v>A-</v>
      </c>
      <c r="E12" s="26">
        <v>100</v>
      </c>
      <c r="F12" s="26" t="s">
        <v>45</v>
      </c>
      <c r="G12" s="26">
        <f>COUNTIF(C5:C33,F12)</f>
        <v>1</v>
      </c>
    </row>
    <row r="13" spans="1:7">
      <c r="A13" s="1" t="s">
        <v>23</v>
      </c>
      <c r="B13" s="21">
        <v>90</v>
      </c>
      <c r="C13" s="21" t="str">
        <f t="shared" si="0"/>
        <v>A</v>
      </c>
      <c r="E13" s="28" t="s">
        <v>55</v>
      </c>
      <c r="F13" s="29"/>
      <c r="G13" s="26">
        <f>SUM(G3:G12)</f>
        <v>29</v>
      </c>
    </row>
    <row r="14" spans="1:7">
      <c r="A14" s="1" t="s">
        <v>24</v>
      </c>
      <c r="B14" s="21">
        <v>80</v>
      </c>
      <c r="C14" s="21" t="str">
        <f t="shared" si="0"/>
        <v>A-</v>
      </c>
    </row>
    <row r="15" spans="1:7">
      <c r="A15" s="1" t="s">
        <v>25</v>
      </c>
      <c r="B15" s="21">
        <v>46</v>
      </c>
      <c r="C15" s="21" t="str">
        <f t="shared" si="0"/>
        <v>C</v>
      </c>
    </row>
    <row r="16" spans="1:7">
      <c r="A16" s="1" t="s">
        <v>52</v>
      </c>
      <c r="B16" s="21">
        <v>99</v>
      </c>
      <c r="C16" s="21" t="str">
        <f t="shared" si="0"/>
        <v>A</v>
      </c>
    </row>
    <row r="17" spans="1:3">
      <c r="A17" s="1" t="s">
        <v>26</v>
      </c>
      <c r="B17" s="21">
        <v>90</v>
      </c>
      <c r="C17" s="21" t="str">
        <f t="shared" si="0"/>
        <v>A</v>
      </c>
    </row>
    <row r="18" spans="1:3">
      <c r="A18" s="1" t="s">
        <v>27</v>
      </c>
      <c r="B18" s="21">
        <v>78</v>
      </c>
      <c r="C18" s="21" t="str">
        <f t="shared" si="0"/>
        <v>B+</v>
      </c>
    </row>
    <row r="19" spans="1:3">
      <c r="A19" s="1" t="s">
        <v>28</v>
      </c>
      <c r="B19" s="21">
        <v>26</v>
      </c>
      <c r="C19" s="21" t="str">
        <f t="shared" si="0"/>
        <v>E</v>
      </c>
    </row>
    <row r="20" spans="1:3">
      <c r="A20" s="1" t="s">
        <v>29</v>
      </c>
      <c r="B20" s="21">
        <v>45</v>
      </c>
      <c r="C20" s="21" t="str">
        <f t="shared" si="0"/>
        <v>C</v>
      </c>
    </row>
    <row r="21" spans="1:3">
      <c r="A21" s="1" t="s">
        <v>30</v>
      </c>
      <c r="B21" s="21">
        <v>85</v>
      </c>
      <c r="C21" s="21" t="str">
        <f t="shared" si="0"/>
        <v>A-</v>
      </c>
    </row>
    <row r="22" spans="1:3">
      <c r="A22" s="1" t="s">
        <v>31</v>
      </c>
      <c r="B22" s="21">
        <v>45</v>
      </c>
      <c r="C22" s="21" t="str">
        <f t="shared" si="0"/>
        <v>C</v>
      </c>
    </row>
    <row r="23" spans="1:3">
      <c r="A23" s="1" t="s">
        <v>32</v>
      </c>
      <c r="B23" s="21">
        <v>65</v>
      </c>
      <c r="C23" s="21" t="str">
        <f t="shared" si="0"/>
        <v>B</v>
      </c>
    </row>
    <row r="24" spans="1:3">
      <c r="A24" s="1" t="s">
        <v>33</v>
      </c>
      <c r="B24" s="21">
        <v>68</v>
      </c>
      <c r="C24" s="21" t="str">
        <f t="shared" si="0"/>
        <v>B</v>
      </c>
    </row>
    <row r="25" spans="1:3">
      <c r="A25" s="1" t="s">
        <v>34</v>
      </c>
      <c r="B25" s="21">
        <v>61</v>
      </c>
      <c r="C25" s="21" t="str">
        <f t="shared" si="0"/>
        <v>B</v>
      </c>
    </row>
    <row r="26" spans="1:3">
      <c r="A26" s="1" t="s">
        <v>35</v>
      </c>
      <c r="B26" s="21">
        <v>63</v>
      </c>
      <c r="C26" s="21" t="str">
        <f t="shared" si="0"/>
        <v>B</v>
      </c>
    </row>
    <row r="27" spans="1:3">
      <c r="A27" s="1" t="s">
        <v>36</v>
      </c>
      <c r="B27" s="21">
        <v>75</v>
      </c>
      <c r="C27" s="21" t="str">
        <f t="shared" si="0"/>
        <v>B+</v>
      </c>
    </row>
    <row r="28" spans="1:3">
      <c r="A28" s="1" t="s">
        <v>37</v>
      </c>
      <c r="B28" s="21">
        <v>45</v>
      </c>
      <c r="C28" s="21" t="str">
        <f t="shared" si="0"/>
        <v>C</v>
      </c>
    </row>
    <row r="29" spans="1:3">
      <c r="A29" s="1" t="s">
        <v>38</v>
      </c>
      <c r="B29" s="21">
        <v>84</v>
      </c>
      <c r="C29" s="21" t="str">
        <f t="shared" si="0"/>
        <v>A-</v>
      </c>
    </row>
    <row r="30" spans="1:3">
      <c r="A30" s="1" t="s">
        <v>39</v>
      </c>
      <c r="B30" s="21">
        <v>50</v>
      </c>
      <c r="C30" s="21" t="str">
        <f t="shared" si="0"/>
        <v>B-</v>
      </c>
    </row>
  </sheetData>
  <mergeCells count="2">
    <mergeCell ref="E1:G1"/>
    <mergeCell ref="E13:F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S8" sqref="S8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E1" sqref="E1:G13"/>
    </sheetView>
  </sheetViews>
  <sheetFormatPr defaultRowHeight="15"/>
  <cols>
    <col min="7" max="7" width="11.140625" customWidth="1"/>
  </cols>
  <sheetData>
    <row r="1" spans="1:7">
      <c r="A1" s="1" t="s">
        <v>0</v>
      </c>
      <c r="B1" s="2" t="s">
        <v>1</v>
      </c>
      <c r="C1" s="2" t="s">
        <v>2</v>
      </c>
      <c r="E1" s="30" t="s">
        <v>43</v>
      </c>
      <c r="F1" s="31"/>
      <c r="G1" s="31"/>
    </row>
    <row r="2" spans="1:7">
      <c r="A2" s="1" t="s">
        <v>12</v>
      </c>
      <c r="B2" s="3">
        <v>75</v>
      </c>
      <c r="C2" s="3" t="str">
        <f t="shared" ref="C2:C30" si="0">VLOOKUP(B2,GRED,2,TRUE)</f>
        <v>B+</v>
      </c>
      <c r="E2" s="27" t="s">
        <v>44</v>
      </c>
      <c r="F2" s="27" t="s">
        <v>2</v>
      </c>
      <c r="G2" s="27" t="s">
        <v>53</v>
      </c>
    </row>
    <row r="3" spans="1:7">
      <c r="A3" s="1" t="s">
        <v>13</v>
      </c>
      <c r="B3" s="3">
        <v>55</v>
      </c>
      <c r="C3" s="3" t="str">
        <f t="shared" si="0"/>
        <v>B-</v>
      </c>
      <c r="E3" s="26">
        <v>10</v>
      </c>
      <c r="F3" s="26" t="s">
        <v>49</v>
      </c>
      <c r="G3" s="26">
        <f>COUNTIF(C2:C30,F3)</f>
        <v>0</v>
      </c>
    </row>
    <row r="4" spans="1:7">
      <c r="A4" s="1" t="s">
        <v>14</v>
      </c>
      <c r="B4" s="3">
        <v>90</v>
      </c>
      <c r="C4" s="3" t="str">
        <f t="shared" si="0"/>
        <v>A</v>
      </c>
      <c r="E4" s="26">
        <v>20</v>
      </c>
      <c r="F4" s="26" t="s">
        <v>50</v>
      </c>
      <c r="G4" s="26">
        <f>COUNTIF(C2:C30,F4)</f>
        <v>1</v>
      </c>
    </row>
    <row r="5" spans="1:7">
      <c r="A5" s="1" t="s">
        <v>15</v>
      </c>
      <c r="B5" s="3">
        <v>89</v>
      </c>
      <c r="C5" s="3" t="str">
        <f t="shared" si="0"/>
        <v>A-</v>
      </c>
      <c r="E5" s="26">
        <v>30</v>
      </c>
      <c r="F5" s="26" t="s">
        <v>42</v>
      </c>
      <c r="G5" s="26">
        <f>COUNTIF(C2:C30,F5)</f>
        <v>2</v>
      </c>
    </row>
    <row r="6" spans="1:7">
      <c r="A6" s="1" t="s">
        <v>16</v>
      </c>
      <c r="B6" s="3">
        <v>60</v>
      </c>
      <c r="C6" s="3" t="str">
        <f t="shared" si="0"/>
        <v>B</v>
      </c>
      <c r="E6" s="26">
        <v>40</v>
      </c>
      <c r="F6" s="26" t="s">
        <v>41</v>
      </c>
      <c r="G6" s="26">
        <f>COUNTIF(C2:C30,F6)</f>
        <v>3</v>
      </c>
    </row>
    <row r="7" spans="1:7">
      <c r="A7" s="1" t="s">
        <v>17</v>
      </c>
      <c r="B7" s="3">
        <v>50</v>
      </c>
      <c r="C7" s="3" t="str">
        <f t="shared" si="0"/>
        <v>B-</v>
      </c>
      <c r="E7" s="26">
        <v>50</v>
      </c>
      <c r="F7" s="26" t="s">
        <v>48</v>
      </c>
      <c r="G7" s="26">
        <f>COUNTIF(C2:C30,F7)</f>
        <v>5</v>
      </c>
    </row>
    <row r="8" spans="1:7">
      <c r="A8" s="1" t="s">
        <v>18</v>
      </c>
      <c r="B8" s="3">
        <v>45</v>
      </c>
      <c r="C8" s="3" t="str">
        <f t="shared" si="0"/>
        <v>C</v>
      </c>
      <c r="E8" s="26">
        <v>60</v>
      </c>
      <c r="F8" s="26" t="s">
        <v>54</v>
      </c>
      <c r="G8" s="26">
        <f>COUNTIF(C2:C30,F8)</f>
        <v>3</v>
      </c>
    </row>
    <row r="9" spans="1:7">
      <c r="A9" s="1" t="s">
        <v>19</v>
      </c>
      <c r="B9" s="3">
        <v>99</v>
      </c>
      <c r="C9" s="3" t="str">
        <f t="shared" si="0"/>
        <v>A</v>
      </c>
      <c r="E9" s="26">
        <v>70</v>
      </c>
      <c r="F9" s="26" t="s">
        <v>47</v>
      </c>
      <c r="G9" s="26">
        <f>COUNTIF(C2:C30,F9)</f>
        <v>5</v>
      </c>
    </row>
    <row r="10" spans="1:7">
      <c r="A10" s="1" t="s">
        <v>20</v>
      </c>
      <c r="B10" s="3">
        <v>78</v>
      </c>
      <c r="C10" s="3" t="str">
        <f t="shared" si="0"/>
        <v>B+</v>
      </c>
      <c r="E10" s="26">
        <v>80</v>
      </c>
      <c r="F10" s="26" t="s">
        <v>46</v>
      </c>
      <c r="G10" s="26">
        <f>COUNTIF(C2:C30,F10)</f>
        <v>4</v>
      </c>
    </row>
    <row r="11" spans="1:7">
      <c r="A11" s="1" t="s">
        <v>21</v>
      </c>
      <c r="B11" s="3">
        <v>57</v>
      </c>
      <c r="C11" s="3" t="str">
        <f t="shared" si="0"/>
        <v>B-</v>
      </c>
      <c r="E11" s="26">
        <v>90</v>
      </c>
      <c r="F11" s="26" t="s">
        <v>40</v>
      </c>
      <c r="G11" s="26">
        <f>COUNTIF(C2:C30,F11)</f>
        <v>6</v>
      </c>
    </row>
    <row r="12" spans="1:7">
      <c r="A12" s="1" t="s">
        <v>22</v>
      </c>
      <c r="B12" s="3">
        <v>88</v>
      </c>
      <c r="C12" s="3" t="str">
        <f t="shared" si="0"/>
        <v>A-</v>
      </c>
      <c r="E12" s="26">
        <v>100</v>
      </c>
      <c r="F12" s="26" t="s">
        <v>45</v>
      </c>
      <c r="G12" s="26">
        <f>COUNTIF(C5:C33,F12)</f>
        <v>0</v>
      </c>
    </row>
    <row r="13" spans="1:7">
      <c r="A13" s="1" t="s">
        <v>23</v>
      </c>
      <c r="B13" s="3">
        <v>32</v>
      </c>
      <c r="C13" s="3" t="str">
        <f t="shared" si="0"/>
        <v>D</v>
      </c>
      <c r="E13" s="28" t="s">
        <v>55</v>
      </c>
      <c r="F13" s="29"/>
      <c r="G13" s="26">
        <f>SUM(G3:G12)</f>
        <v>29</v>
      </c>
    </row>
    <row r="14" spans="1:7">
      <c r="A14" s="1" t="s">
        <v>24</v>
      </c>
      <c r="B14" s="3">
        <v>56</v>
      </c>
      <c r="C14" s="3" t="str">
        <f t="shared" si="0"/>
        <v>B-</v>
      </c>
    </row>
    <row r="15" spans="1:7">
      <c r="A15" s="1" t="s">
        <v>25</v>
      </c>
      <c r="B15" s="3">
        <v>24</v>
      </c>
      <c r="C15" s="3" t="str">
        <f t="shared" si="0"/>
        <v>E</v>
      </c>
    </row>
    <row r="16" spans="1:7">
      <c r="A16" s="1" t="s">
        <v>52</v>
      </c>
      <c r="B16" s="3">
        <v>95</v>
      </c>
      <c r="C16" s="3" t="str">
        <f t="shared" si="0"/>
        <v>A</v>
      </c>
    </row>
    <row r="17" spans="1:3">
      <c r="A17" s="1" t="s">
        <v>26</v>
      </c>
      <c r="B17" s="3">
        <v>36</v>
      </c>
      <c r="C17" s="3" t="str">
        <f t="shared" si="0"/>
        <v>D</v>
      </c>
    </row>
    <row r="18" spans="1:3">
      <c r="A18" s="1" t="s">
        <v>27</v>
      </c>
      <c r="B18" s="3">
        <v>78</v>
      </c>
      <c r="C18" s="3" t="str">
        <f t="shared" si="0"/>
        <v>B+</v>
      </c>
    </row>
    <row r="19" spans="1:3">
      <c r="A19" s="1" t="s">
        <v>28</v>
      </c>
      <c r="B19" s="3">
        <v>95</v>
      </c>
      <c r="C19" s="3" t="str">
        <f t="shared" si="0"/>
        <v>A</v>
      </c>
    </row>
    <row r="20" spans="1:3">
      <c r="A20" s="1" t="s">
        <v>29</v>
      </c>
      <c r="B20" s="3">
        <v>46</v>
      </c>
      <c r="C20" s="3" t="str">
        <f t="shared" si="0"/>
        <v>C</v>
      </c>
    </row>
    <row r="21" spans="1:3">
      <c r="A21" s="1" t="s">
        <v>30</v>
      </c>
      <c r="B21" s="3">
        <v>98</v>
      </c>
      <c r="C21" s="3" t="str">
        <f t="shared" si="0"/>
        <v>A</v>
      </c>
    </row>
    <row r="22" spans="1:3">
      <c r="A22" s="1" t="s">
        <v>31</v>
      </c>
      <c r="B22" s="3">
        <v>65</v>
      </c>
      <c r="C22" s="3" t="str">
        <f t="shared" si="0"/>
        <v>B</v>
      </c>
    </row>
    <row r="23" spans="1:3">
      <c r="A23" s="1" t="s">
        <v>32</v>
      </c>
      <c r="B23" s="3">
        <v>99</v>
      </c>
      <c r="C23" s="3" t="str">
        <f t="shared" si="0"/>
        <v>A</v>
      </c>
    </row>
    <row r="24" spans="1:3">
      <c r="A24" s="1" t="s">
        <v>33</v>
      </c>
      <c r="B24" s="3">
        <v>88</v>
      </c>
      <c r="C24" s="3" t="str">
        <f t="shared" si="0"/>
        <v>A-</v>
      </c>
    </row>
    <row r="25" spans="1:3">
      <c r="A25" s="1" t="s">
        <v>34</v>
      </c>
      <c r="B25" s="3">
        <v>77</v>
      </c>
      <c r="C25" s="3" t="str">
        <f t="shared" si="0"/>
        <v>B+</v>
      </c>
    </row>
    <row r="26" spans="1:3">
      <c r="A26" s="1" t="s">
        <v>35</v>
      </c>
      <c r="B26" s="3">
        <v>66</v>
      </c>
      <c r="C26" s="3" t="str">
        <f t="shared" si="0"/>
        <v>B</v>
      </c>
    </row>
    <row r="27" spans="1:3">
      <c r="A27" s="1" t="s">
        <v>36</v>
      </c>
      <c r="B27" s="3">
        <v>55</v>
      </c>
      <c r="C27" s="3" t="str">
        <f t="shared" si="0"/>
        <v>B-</v>
      </c>
    </row>
    <row r="28" spans="1:3">
      <c r="A28" s="1" t="s">
        <v>37</v>
      </c>
      <c r="B28" s="3">
        <v>44</v>
      </c>
      <c r="C28" s="3" t="str">
        <f t="shared" si="0"/>
        <v>C</v>
      </c>
    </row>
    <row r="29" spans="1:3">
      <c r="A29" s="1" t="s">
        <v>38</v>
      </c>
      <c r="B29" s="3">
        <v>88</v>
      </c>
      <c r="C29" s="3" t="str">
        <f t="shared" si="0"/>
        <v>A-</v>
      </c>
    </row>
    <row r="30" spans="1:3">
      <c r="A30" s="1" t="s">
        <v>39</v>
      </c>
      <c r="B30" s="3">
        <v>77</v>
      </c>
      <c r="C30" s="3" t="str">
        <f t="shared" si="0"/>
        <v>B+</v>
      </c>
    </row>
  </sheetData>
  <mergeCells count="2">
    <mergeCell ref="E1:G1"/>
    <mergeCell ref="E13:F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E1" sqref="E1:G13"/>
    </sheetView>
  </sheetViews>
  <sheetFormatPr defaultRowHeight="15"/>
  <cols>
    <col min="1" max="1" width="10.28515625" customWidth="1"/>
  </cols>
  <sheetData>
    <row r="1" spans="1:7">
      <c r="A1" s="1" t="s">
        <v>0</v>
      </c>
      <c r="B1" s="4" t="s">
        <v>3</v>
      </c>
      <c r="C1" s="4" t="s">
        <v>2</v>
      </c>
      <c r="E1" s="30" t="s">
        <v>43</v>
      </c>
      <c r="F1" s="31"/>
      <c r="G1" s="31"/>
    </row>
    <row r="2" spans="1:7">
      <c r="A2" s="1" t="s">
        <v>12</v>
      </c>
      <c r="B2" s="5">
        <v>80</v>
      </c>
      <c r="C2" s="5" t="str">
        <f t="shared" ref="C2:C30" si="0">VLOOKUP(B2,GRED,2,TRUE)</f>
        <v>A-</v>
      </c>
      <c r="E2" s="27" t="s">
        <v>44</v>
      </c>
      <c r="F2" s="27" t="s">
        <v>2</v>
      </c>
      <c r="G2" s="27" t="s">
        <v>53</v>
      </c>
    </row>
    <row r="3" spans="1:7">
      <c r="A3" s="1" t="s">
        <v>13</v>
      </c>
      <c r="B3" s="5">
        <v>56</v>
      </c>
      <c r="C3" s="5" t="str">
        <f t="shared" si="0"/>
        <v>B-</v>
      </c>
      <c r="E3" s="26">
        <v>10</v>
      </c>
      <c r="F3" s="26" t="s">
        <v>49</v>
      </c>
      <c r="G3" s="26">
        <f>COUNTIF(C2:C30,F3)</f>
        <v>0</v>
      </c>
    </row>
    <row r="4" spans="1:7">
      <c r="A4" s="1" t="s">
        <v>14</v>
      </c>
      <c r="B4" s="5">
        <v>87</v>
      </c>
      <c r="C4" s="5" t="str">
        <f t="shared" si="0"/>
        <v>A-</v>
      </c>
      <c r="E4" s="26">
        <v>20</v>
      </c>
      <c r="F4" s="26" t="s">
        <v>50</v>
      </c>
      <c r="G4" s="26">
        <f>COUNTIF(C2:C30,F4)</f>
        <v>0</v>
      </c>
    </row>
    <row r="5" spans="1:7">
      <c r="A5" s="1" t="s">
        <v>15</v>
      </c>
      <c r="B5" s="5">
        <v>59</v>
      </c>
      <c r="C5" s="5" t="str">
        <f t="shared" si="0"/>
        <v>B-</v>
      </c>
      <c r="E5" s="26">
        <v>30</v>
      </c>
      <c r="F5" s="26" t="s">
        <v>42</v>
      </c>
      <c r="G5" s="26">
        <f>COUNTIF(C2:C30,F5)</f>
        <v>2</v>
      </c>
    </row>
    <row r="6" spans="1:7">
      <c r="A6" s="1" t="s">
        <v>16</v>
      </c>
      <c r="B6" s="5">
        <v>69</v>
      </c>
      <c r="C6" s="5" t="str">
        <f t="shared" si="0"/>
        <v>B</v>
      </c>
      <c r="E6" s="26">
        <v>40</v>
      </c>
      <c r="F6" s="26" t="s">
        <v>41</v>
      </c>
      <c r="G6" s="26">
        <f>COUNTIF(C2:C30,F6)</f>
        <v>3</v>
      </c>
    </row>
    <row r="7" spans="1:7">
      <c r="A7" s="1" t="s">
        <v>17</v>
      </c>
      <c r="B7" s="5">
        <v>32</v>
      </c>
      <c r="C7" s="5" t="str">
        <f t="shared" si="0"/>
        <v>D</v>
      </c>
      <c r="E7" s="26">
        <v>50</v>
      </c>
      <c r="F7" s="26" t="s">
        <v>48</v>
      </c>
      <c r="G7" s="26">
        <f>COUNTIF(C2:C30,F7)</f>
        <v>4</v>
      </c>
    </row>
    <row r="8" spans="1:7">
      <c r="A8" s="1" t="s">
        <v>18</v>
      </c>
      <c r="B8" s="5">
        <v>79</v>
      </c>
      <c r="C8" s="5" t="str">
        <f t="shared" si="0"/>
        <v>B+</v>
      </c>
      <c r="E8" s="26">
        <v>60</v>
      </c>
      <c r="F8" s="26" t="s">
        <v>54</v>
      </c>
      <c r="G8" s="26">
        <f>COUNTIF(C2:C30,F8)</f>
        <v>4</v>
      </c>
    </row>
    <row r="9" spans="1:7">
      <c r="A9" s="1" t="s">
        <v>19</v>
      </c>
      <c r="B9" s="5">
        <v>66</v>
      </c>
      <c r="C9" s="5" t="str">
        <f t="shared" si="0"/>
        <v>B</v>
      </c>
      <c r="E9" s="26">
        <v>70</v>
      </c>
      <c r="F9" s="26" t="s">
        <v>47</v>
      </c>
      <c r="G9" s="26">
        <f>COUNTIF(C2:C30,F9)</f>
        <v>5</v>
      </c>
    </row>
    <row r="10" spans="1:7">
      <c r="A10" s="1" t="s">
        <v>20</v>
      </c>
      <c r="B10" s="5">
        <v>85</v>
      </c>
      <c r="C10" s="5" t="str">
        <f t="shared" si="0"/>
        <v>A-</v>
      </c>
      <c r="E10" s="26">
        <v>80</v>
      </c>
      <c r="F10" s="26" t="s">
        <v>46</v>
      </c>
      <c r="G10" s="26">
        <f>COUNTIF(C2:C30,F10)</f>
        <v>8</v>
      </c>
    </row>
    <row r="11" spans="1:7">
      <c r="A11" s="1" t="s">
        <v>21</v>
      </c>
      <c r="B11" s="5">
        <v>60</v>
      </c>
      <c r="C11" s="5" t="str">
        <f t="shared" si="0"/>
        <v>B</v>
      </c>
      <c r="E11" s="26">
        <v>90</v>
      </c>
      <c r="F11" s="26" t="s">
        <v>40</v>
      </c>
      <c r="G11" s="26">
        <f>COUNTIF(C2:C30,F11)</f>
        <v>3</v>
      </c>
    </row>
    <row r="12" spans="1:7">
      <c r="A12" s="1" t="s">
        <v>22</v>
      </c>
      <c r="B12" s="5">
        <v>85</v>
      </c>
      <c r="C12" s="5" t="str">
        <f t="shared" si="0"/>
        <v>A-</v>
      </c>
      <c r="E12" s="26">
        <v>100</v>
      </c>
      <c r="F12" s="26" t="s">
        <v>45</v>
      </c>
      <c r="G12" s="26">
        <f>COUNTIF(C5:C33,F12)</f>
        <v>0</v>
      </c>
    </row>
    <row r="13" spans="1:7">
      <c r="A13" s="1" t="s">
        <v>23</v>
      </c>
      <c r="B13" s="5">
        <v>99</v>
      </c>
      <c r="C13" s="5" t="str">
        <f t="shared" si="0"/>
        <v>A</v>
      </c>
      <c r="E13" s="28" t="s">
        <v>55</v>
      </c>
      <c r="F13" s="29"/>
      <c r="G13" s="26">
        <f>SUM(G3:G12)</f>
        <v>29</v>
      </c>
    </row>
    <row r="14" spans="1:7">
      <c r="A14" s="1" t="s">
        <v>24</v>
      </c>
      <c r="B14" s="5">
        <v>77</v>
      </c>
      <c r="C14" s="5" t="str">
        <f t="shared" si="0"/>
        <v>B+</v>
      </c>
    </row>
    <row r="15" spans="1:7">
      <c r="A15" s="1" t="s">
        <v>25</v>
      </c>
      <c r="B15" s="5">
        <v>78</v>
      </c>
      <c r="C15" s="5" t="str">
        <f t="shared" si="0"/>
        <v>B+</v>
      </c>
    </row>
    <row r="16" spans="1:7">
      <c r="A16" s="1" t="s">
        <v>52</v>
      </c>
      <c r="B16" s="5">
        <v>86</v>
      </c>
      <c r="C16" s="5" t="str">
        <f t="shared" si="0"/>
        <v>A-</v>
      </c>
    </row>
    <row r="17" spans="1:3">
      <c r="A17" s="1" t="s">
        <v>26</v>
      </c>
      <c r="B17" s="5">
        <v>59</v>
      </c>
      <c r="C17" s="5" t="str">
        <f t="shared" si="0"/>
        <v>B-</v>
      </c>
    </row>
    <row r="18" spans="1:3">
      <c r="A18" s="1" t="s">
        <v>27</v>
      </c>
      <c r="B18" s="5">
        <v>49</v>
      </c>
      <c r="C18" s="5" t="str">
        <f t="shared" si="0"/>
        <v>C</v>
      </c>
    </row>
    <row r="19" spans="1:3">
      <c r="A19" s="1" t="s">
        <v>28</v>
      </c>
      <c r="B19" s="5">
        <v>58</v>
      </c>
      <c r="C19" s="5" t="str">
        <f t="shared" si="0"/>
        <v>B-</v>
      </c>
    </row>
    <row r="20" spans="1:3">
      <c r="A20" s="1" t="s">
        <v>29</v>
      </c>
      <c r="B20" s="5">
        <v>44</v>
      </c>
      <c r="C20" s="5" t="str">
        <f t="shared" si="0"/>
        <v>C</v>
      </c>
    </row>
    <row r="21" spans="1:3">
      <c r="A21" s="1" t="s">
        <v>30</v>
      </c>
      <c r="B21" s="5">
        <v>77</v>
      </c>
      <c r="C21" s="5" t="str">
        <f t="shared" si="0"/>
        <v>B+</v>
      </c>
    </row>
    <row r="22" spans="1:3">
      <c r="A22" s="1" t="s">
        <v>31</v>
      </c>
      <c r="B22" s="5">
        <v>88</v>
      </c>
      <c r="C22" s="5" t="str">
        <f t="shared" si="0"/>
        <v>A-</v>
      </c>
    </row>
    <row r="23" spans="1:3">
      <c r="A23" s="1" t="s">
        <v>32</v>
      </c>
      <c r="B23" s="5">
        <v>97</v>
      </c>
      <c r="C23" s="5" t="str">
        <f t="shared" si="0"/>
        <v>A</v>
      </c>
    </row>
    <row r="24" spans="1:3">
      <c r="A24" s="1" t="s">
        <v>33</v>
      </c>
      <c r="B24" s="5">
        <v>85</v>
      </c>
      <c r="C24" s="5" t="str">
        <f t="shared" si="0"/>
        <v>A-</v>
      </c>
    </row>
    <row r="25" spans="1:3">
      <c r="A25" s="1" t="s">
        <v>34</v>
      </c>
      <c r="B25" s="5">
        <v>46</v>
      </c>
      <c r="C25" s="5" t="str">
        <f t="shared" si="0"/>
        <v>C</v>
      </c>
    </row>
    <row r="26" spans="1:3">
      <c r="A26" s="1" t="s">
        <v>35</v>
      </c>
      <c r="B26" s="5">
        <v>76</v>
      </c>
      <c r="C26" s="5" t="str">
        <f t="shared" si="0"/>
        <v>B+</v>
      </c>
    </row>
    <row r="27" spans="1:3">
      <c r="A27" s="1" t="s">
        <v>36</v>
      </c>
      <c r="B27" s="5">
        <v>38</v>
      </c>
      <c r="C27" s="5" t="str">
        <f t="shared" si="0"/>
        <v>D</v>
      </c>
    </row>
    <row r="28" spans="1:3">
      <c r="A28" s="1" t="s">
        <v>37</v>
      </c>
      <c r="B28" s="5">
        <v>62</v>
      </c>
      <c r="C28" s="5" t="str">
        <f t="shared" si="0"/>
        <v>B</v>
      </c>
    </row>
    <row r="29" spans="1:3">
      <c r="A29" s="1" t="s">
        <v>38</v>
      </c>
      <c r="B29" s="5">
        <v>87</v>
      </c>
      <c r="C29" s="5" t="str">
        <f t="shared" si="0"/>
        <v>A-</v>
      </c>
    </row>
    <row r="30" spans="1:3">
      <c r="A30" s="1" t="s">
        <v>39</v>
      </c>
      <c r="B30" s="5">
        <v>95</v>
      </c>
      <c r="C30" s="5" t="str">
        <f t="shared" si="0"/>
        <v>A</v>
      </c>
    </row>
  </sheetData>
  <mergeCells count="2">
    <mergeCell ref="E1:G1"/>
    <mergeCell ref="E13:F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E1" sqref="E1:G13"/>
    </sheetView>
  </sheetViews>
  <sheetFormatPr defaultRowHeight="15"/>
  <sheetData>
    <row r="1" spans="1:7">
      <c r="A1" s="1" t="s">
        <v>0</v>
      </c>
      <c r="B1" s="6" t="s">
        <v>4</v>
      </c>
      <c r="C1" s="6" t="s">
        <v>2</v>
      </c>
      <c r="E1" s="30" t="s">
        <v>43</v>
      </c>
      <c r="F1" s="31"/>
      <c r="G1" s="31"/>
    </row>
    <row r="2" spans="1:7">
      <c r="A2" s="1" t="s">
        <v>12</v>
      </c>
      <c r="B2" s="7">
        <v>50</v>
      </c>
      <c r="C2" s="7" t="str">
        <f t="shared" ref="C2:C30" si="0">VLOOKUP(B2,GRED,2,TRUE)</f>
        <v>B-</v>
      </c>
      <c r="E2" s="27" t="s">
        <v>44</v>
      </c>
      <c r="F2" s="27" t="s">
        <v>2</v>
      </c>
      <c r="G2" s="27" t="s">
        <v>53</v>
      </c>
    </row>
    <row r="3" spans="1:7">
      <c r="A3" s="1" t="s">
        <v>13</v>
      </c>
      <c r="B3" s="7">
        <v>55</v>
      </c>
      <c r="C3" s="7" t="str">
        <f t="shared" si="0"/>
        <v>B-</v>
      </c>
      <c r="E3" s="26">
        <v>10</v>
      </c>
      <c r="F3" s="26" t="s">
        <v>49</v>
      </c>
      <c r="G3" s="26">
        <f>COUNTIF(C2:C30,F3)</f>
        <v>0</v>
      </c>
    </row>
    <row r="4" spans="1:7">
      <c r="A4" s="1" t="s">
        <v>14</v>
      </c>
      <c r="B4" s="7">
        <v>56</v>
      </c>
      <c r="C4" s="7" t="str">
        <f t="shared" si="0"/>
        <v>B-</v>
      </c>
      <c r="E4" s="26">
        <v>20</v>
      </c>
      <c r="F4" s="26" t="s">
        <v>50</v>
      </c>
      <c r="G4" s="26">
        <f>COUNTIF(C2:C30,F4)</f>
        <v>0</v>
      </c>
    </row>
    <row r="5" spans="1:7">
      <c r="A5" s="1" t="s">
        <v>15</v>
      </c>
      <c r="B5" s="7">
        <v>58</v>
      </c>
      <c r="C5" s="7" t="str">
        <f t="shared" si="0"/>
        <v>B-</v>
      </c>
      <c r="E5" s="26">
        <v>30</v>
      </c>
      <c r="F5" s="26" t="s">
        <v>42</v>
      </c>
      <c r="G5" s="26">
        <f>COUNTIF(C2:C30,F5)</f>
        <v>2</v>
      </c>
    </row>
    <row r="6" spans="1:7">
      <c r="A6" s="1" t="s">
        <v>16</v>
      </c>
      <c r="B6" s="7">
        <v>57</v>
      </c>
      <c r="C6" s="7" t="str">
        <f t="shared" si="0"/>
        <v>B-</v>
      </c>
      <c r="E6" s="26">
        <v>40</v>
      </c>
      <c r="F6" s="26" t="s">
        <v>41</v>
      </c>
      <c r="G6" s="26">
        <f>COUNTIF(C2:C30,F6)</f>
        <v>4</v>
      </c>
    </row>
    <row r="7" spans="1:7">
      <c r="A7" s="1" t="s">
        <v>17</v>
      </c>
      <c r="B7" s="7">
        <v>53</v>
      </c>
      <c r="C7" s="7" t="str">
        <f t="shared" si="0"/>
        <v>B-</v>
      </c>
      <c r="E7" s="26">
        <v>50</v>
      </c>
      <c r="F7" s="26" t="s">
        <v>48</v>
      </c>
      <c r="G7" s="26">
        <f>COUNTIF(C2:C30,F7)</f>
        <v>9</v>
      </c>
    </row>
    <row r="8" spans="1:7">
      <c r="A8" s="1" t="s">
        <v>18</v>
      </c>
      <c r="B8" s="7">
        <v>55</v>
      </c>
      <c r="C8" s="7" t="str">
        <f t="shared" si="0"/>
        <v>B-</v>
      </c>
      <c r="E8" s="26">
        <v>60</v>
      </c>
      <c r="F8" s="26" t="s">
        <v>54</v>
      </c>
      <c r="G8" s="26">
        <f>COUNTIF(C2:C30,F8)</f>
        <v>5</v>
      </c>
    </row>
    <row r="9" spans="1:7">
      <c r="A9" s="1" t="s">
        <v>19</v>
      </c>
      <c r="B9" s="7">
        <v>60</v>
      </c>
      <c r="C9" s="7" t="str">
        <f t="shared" si="0"/>
        <v>B</v>
      </c>
      <c r="E9" s="26">
        <v>70</v>
      </c>
      <c r="F9" s="26" t="s">
        <v>47</v>
      </c>
      <c r="G9" s="26">
        <f>COUNTIF(C2:C30,F9)</f>
        <v>4</v>
      </c>
    </row>
    <row r="10" spans="1:7">
      <c r="A10" s="1" t="s">
        <v>20</v>
      </c>
      <c r="B10" s="7">
        <v>68</v>
      </c>
      <c r="C10" s="7" t="str">
        <f t="shared" si="0"/>
        <v>B</v>
      </c>
      <c r="E10" s="26">
        <v>80</v>
      </c>
      <c r="F10" s="26" t="s">
        <v>46</v>
      </c>
      <c r="G10" s="26">
        <f>COUNTIF(C2:C30,F10)</f>
        <v>2</v>
      </c>
    </row>
    <row r="11" spans="1:7">
      <c r="A11" s="1" t="s">
        <v>21</v>
      </c>
      <c r="B11" s="7">
        <v>70</v>
      </c>
      <c r="C11" s="7" t="str">
        <f t="shared" si="0"/>
        <v>B+</v>
      </c>
      <c r="E11" s="26">
        <v>90</v>
      </c>
      <c r="F11" s="26" t="s">
        <v>40</v>
      </c>
      <c r="G11" s="26">
        <f>COUNTIF(C2:C30,F11)</f>
        <v>2</v>
      </c>
    </row>
    <row r="12" spans="1:7">
      <c r="A12" s="1" t="s">
        <v>22</v>
      </c>
      <c r="B12" s="7">
        <v>55</v>
      </c>
      <c r="C12" s="7" t="str">
        <f t="shared" si="0"/>
        <v>B-</v>
      </c>
      <c r="E12" s="26">
        <v>100</v>
      </c>
      <c r="F12" s="26" t="s">
        <v>45</v>
      </c>
      <c r="G12" s="26">
        <f>COUNTIF(C5:C33,F12)</f>
        <v>1</v>
      </c>
    </row>
    <row r="13" spans="1:7">
      <c r="A13" s="1" t="s">
        <v>23</v>
      </c>
      <c r="B13" s="7">
        <v>46</v>
      </c>
      <c r="C13" s="7" t="str">
        <f t="shared" si="0"/>
        <v>C</v>
      </c>
      <c r="E13" s="28" t="s">
        <v>55</v>
      </c>
      <c r="F13" s="29"/>
      <c r="G13" s="26">
        <f>SUM(G3:G12)</f>
        <v>29</v>
      </c>
    </row>
    <row r="14" spans="1:7">
      <c r="A14" s="1" t="s">
        <v>24</v>
      </c>
      <c r="B14" s="7">
        <v>50</v>
      </c>
      <c r="C14" s="7" t="str">
        <f t="shared" si="0"/>
        <v>B-</v>
      </c>
    </row>
    <row r="15" spans="1:7">
      <c r="A15" s="1" t="s">
        <v>25</v>
      </c>
      <c r="B15" s="7">
        <v>40</v>
      </c>
      <c r="C15" s="7" t="str">
        <f t="shared" si="0"/>
        <v>C</v>
      </c>
    </row>
    <row r="16" spans="1:7">
      <c r="A16" s="1" t="s">
        <v>52</v>
      </c>
      <c r="B16" s="7">
        <v>90</v>
      </c>
      <c r="C16" s="7" t="str">
        <f t="shared" si="0"/>
        <v>A</v>
      </c>
    </row>
    <row r="17" spans="1:3">
      <c r="A17" s="1" t="s">
        <v>26</v>
      </c>
      <c r="B17" s="7">
        <v>85</v>
      </c>
      <c r="C17" s="7" t="str">
        <f t="shared" si="0"/>
        <v>A-</v>
      </c>
    </row>
    <row r="18" spans="1:3">
      <c r="A18" s="1" t="s">
        <v>27</v>
      </c>
      <c r="B18" s="7">
        <v>75</v>
      </c>
      <c r="C18" s="7" t="str">
        <f t="shared" si="0"/>
        <v>B+</v>
      </c>
    </row>
    <row r="19" spans="1:3">
      <c r="A19" s="1" t="s">
        <v>28</v>
      </c>
      <c r="B19" s="7">
        <v>65</v>
      </c>
      <c r="C19" s="7" t="str">
        <f t="shared" si="0"/>
        <v>B</v>
      </c>
    </row>
    <row r="20" spans="1:3">
      <c r="A20" s="1" t="s">
        <v>29</v>
      </c>
      <c r="B20" s="7">
        <v>45</v>
      </c>
      <c r="C20" s="7" t="str">
        <f t="shared" si="0"/>
        <v>C</v>
      </c>
    </row>
    <row r="21" spans="1:3">
      <c r="A21" s="1" t="s">
        <v>30</v>
      </c>
      <c r="B21" s="7">
        <v>35</v>
      </c>
      <c r="C21" s="7" t="str">
        <f t="shared" si="0"/>
        <v>D</v>
      </c>
    </row>
    <row r="22" spans="1:3">
      <c r="A22" s="1" t="s">
        <v>31</v>
      </c>
      <c r="B22" s="7">
        <v>75</v>
      </c>
      <c r="C22" s="7" t="str">
        <f t="shared" si="0"/>
        <v>B+</v>
      </c>
    </row>
    <row r="23" spans="1:3">
      <c r="A23" s="1" t="s">
        <v>32</v>
      </c>
      <c r="B23" s="7">
        <v>64</v>
      </c>
      <c r="C23" s="7" t="str">
        <f t="shared" si="0"/>
        <v>B</v>
      </c>
    </row>
    <row r="24" spans="1:3">
      <c r="A24" s="1" t="s">
        <v>33</v>
      </c>
      <c r="B24" s="7">
        <v>34</v>
      </c>
      <c r="C24" s="7" t="str">
        <f t="shared" si="0"/>
        <v>D</v>
      </c>
    </row>
    <row r="25" spans="1:3">
      <c r="A25" s="1" t="s">
        <v>34</v>
      </c>
      <c r="B25" s="7">
        <v>75</v>
      </c>
      <c r="C25" s="7" t="str">
        <f t="shared" si="0"/>
        <v>B+</v>
      </c>
    </row>
    <row r="26" spans="1:3">
      <c r="A26" s="1" t="s">
        <v>35</v>
      </c>
      <c r="B26" s="7">
        <v>65</v>
      </c>
      <c r="C26" s="7" t="str">
        <f t="shared" si="0"/>
        <v>B</v>
      </c>
    </row>
    <row r="27" spans="1:3">
      <c r="A27" s="1" t="s">
        <v>36</v>
      </c>
      <c r="B27" s="7">
        <v>85</v>
      </c>
      <c r="C27" s="7" t="str">
        <f t="shared" si="0"/>
        <v>A-</v>
      </c>
    </row>
    <row r="28" spans="1:3">
      <c r="A28" s="1" t="s">
        <v>37</v>
      </c>
      <c r="B28" s="7">
        <v>99</v>
      </c>
      <c r="C28" s="7" t="str">
        <f t="shared" si="0"/>
        <v>A</v>
      </c>
    </row>
    <row r="29" spans="1:3">
      <c r="A29" s="1" t="s">
        <v>38</v>
      </c>
      <c r="B29" s="7">
        <v>100</v>
      </c>
      <c r="C29" s="7" t="str">
        <f t="shared" si="0"/>
        <v>A+</v>
      </c>
    </row>
    <row r="30" spans="1:3">
      <c r="A30" s="1" t="s">
        <v>39</v>
      </c>
      <c r="B30" s="7">
        <v>46</v>
      </c>
      <c r="C30" s="7" t="str">
        <f t="shared" si="0"/>
        <v>C</v>
      </c>
    </row>
  </sheetData>
  <mergeCells count="2">
    <mergeCell ref="E1:G1"/>
    <mergeCell ref="E13:F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E1" sqref="E1:G13"/>
    </sheetView>
  </sheetViews>
  <sheetFormatPr defaultRowHeight="15"/>
  <sheetData>
    <row r="1" spans="1:7">
      <c r="A1" s="1" t="s">
        <v>0</v>
      </c>
      <c r="B1" s="8" t="s">
        <v>5</v>
      </c>
      <c r="C1" s="8" t="s">
        <v>2</v>
      </c>
      <c r="E1" s="30" t="s">
        <v>43</v>
      </c>
      <c r="F1" s="31"/>
      <c r="G1" s="31"/>
    </row>
    <row r="2" spans="1:7">
      <c r="A2" s="1" t="s">
        <v>12</v>
      </c>
      <c r="B2" s="9">
        <v>60</v>
      </c>
      <c r="C2" s="9" t="str">
        <f t="shared" ref="C2:C30" si="0">VLOOKUP(B2,GRED,2,TRUE)</f>
        <v>B</v>
      </c>
      <c r="E2" s="27" t="s">
        <v>44</v>
      </c>
      <c r="F2" s="27" t="s">
        <v>2</v>
      </c>
      <c r="G2" s="27" t="s">
        <v>53</v>
      </c>
    </row>
    <row r="3" spans="1:7">
      <c r="A3" s="1" t="s">
        <v>13</v>
      </c>
      <c r="B3" s="9">
        <v>70</v>
      </c>
      <c r="C3" s="9" t="str">
        <f t="shared" si="0"/>
        <v>B+</v>
      </c>
      <c r="E3" s="26">
        <v>10</v>
      </c>
      <c r="F3" s="26" t="s">
        <v>49</v>
      </c>
      <c r="G3" s="26">
        <f>COUNTIF(C2:C30,F3)</f>
        <v>0</v>
      </c>
    </row>
    <row r="4" spans="1:7">
      <c r="A4" s="1" t="s">
        <v>14</v>
      </c>
      <c r="B4" s="9">
        <v>90</v>
      </c>
      <c r="C4" s="9" t="str">
        <f t="shared" si="0"/>
        <v>A</v>
      </c>
      <c r="E4" s="26">
        <v>20</v>
      </c>
      <c r="F4" s="26" t="s">
        <v>50</v>
      </c>
      <c r="G4" s="26">
        <f>COUNTIF(C2:C30,F4)</f>
        <v>1</v>
      </c>
    </row>
    <row r="5" spans="1:7">
      <c r="A5" s="1" t="s">
        <v>15</v>
      </c>
      <c r="B5" s="9">
        <v>99</v>
      </c>
      <c r="C5" s="9" t="str">
        <f t="shared" si="0"/>
        <v>A</v>
      </c>
      <c r="E5" s="26">
        <v>30</v>
      </c>
      <c r="F5" s="26" t="s">
        <v>42</v>
      </c>
      <c r="G5" s="26">
        <f>COUNTIF(C2:C30,F5)</f>
        <v>0</v>
      </c>
    </row>
    <row r="6" spans="1:7">
      <c r="A6" s="1" t="s">
        <v>16</v>
      </c>
      <c r="B6" s="9">
        <v>45</v>
      </c>
      <c r="C6" s="9" t="str">
        <f t="shared" si="0"/>
        <v>C</v>
      </c>
      <c r="E6" s="26">
        <v>40</v>
      </c>
      <c r="F6" s="26" t="s">
        <v>41</v>
      </c>
      <c r="G6" s="26">
        <f>COUNTIF(C2:C30,F6)</f>
        <v>6</v>
      </c>
    </row>
    <row r="7" spans="1:7">
      <c r="A7" s="1" t="s">
        <v>17</v>
      </c>
      <c r="B7" s="9">
        <v>62</v>
      </c>
      <c r="C7" s="9" t="str">
        <f t="shared" si="0"/>
        <v>B</v>
      </c>
      <c r="E7" s="26">
        <v>50</v>
      </c>
      <c r="F7" s="26" t="s">
        <v>48</v>
      </c>
      <c r="G7" s="26">
        <f>COUNTIF(C2:C30,F7)</f>
        <v>1</v>
      </c>
    </row>
    <row r="8" spans="1:7">
      <c r="A8" s="1" t="s">
        <v>18</v>
      </c>
      <c r="B8" s="9">
        <v>85</v>
      </c>
      <c r="C8" s="9" t="str">
        <f t="shared" si="0"/>
        <v>A-</v>
      </c>
      <c r="E8" s="26">
        <v>60</v>
      </c>
      <c r="F8" s="26" t="s">
        <v>54</v>
      </c>
      <c r="G8" s="26">
        <f>COUNTIF(C2:C30,F8)</f>
        <v>8</v>
      </c>
    </row>
    <row r="9" spans="1:7">
      <c r="A9" s="1" t="s">
        <v>19</v>
      </c>
      <c r="B9" s="9">
        <v>75</v>
      </c>
      <c r="C9" s="9" t="str">
        <f t="shared" si="0"/>
        <v>B+</v>
      </c>
      <c r="E9" s="26">
        <v>70</v>
      </c>
      <c r="F9" s="26" t="s">
        <v>47</v>
      </c>
      <c r="G9" s="26">
        <f>COUNTIF(C2:C30,F9)</f>
        <v>4</v>
      </c>
    </row>
    <row r="10" spans="1:7">
      <c r="A10" s="1" t="s">
        <v>20</v>
      </c>
      <c r="B10" s="9">
        <v>67</v>
      </c>
      <c r="C10" s="9" t="str">
        <f t="shared" si="0"/>
        <v>B</v>
      </c>
      <c r="E10" s="26">
        <v>80</v>
      </c>
      <c r="F10" s="26" t="s">
        <v>46</v>
      </c>
      <c r="G10" s="26">
        <f>COUNTIF(C2:C30,F10)</f>
        <v>5</v>
      </c>
    </row>
    <row r="11" spans="1:7">
      <c r="A11" s="1" t="s">
        <v>21</v>
      </c>
      <c r="B11" s="9">
        <v>46</v>
      </c>
      <c r="C11" s="9" t="str">
        <f t="shared" si="0"/>
        <v>C</v>
      </c>
      <c r="E11" s="26">
        <v>90</v>
      </c>
      <c r="F11" s="26" t="s">
        <v>40</v>
      </c>
      <c r="G11" s="26">
        <f>COUNTIF(C2:C30,F11)</f>
        <v>4</v>
      </c>
    </row>
    <row r="12" spans="1:7">
      <c r="A12" s="1" t="s">
        <v>22</v>
      </c>
      <c r="B12" s="9">
        <v>95</v>
      </c>
      <c r="C12" s="9" t="str">
        <f t="shared" si="0"/>
        <v>A</v>
      </c>
      <c r="E12" s="26">
        <v>100</v>
      </c>
      <c r="F12" s="26" t="s">
        <v>45</v>
      </c>
      <c r="G12" s="26">
        <f>COUNTIF(C5:C33,F12)</f>
        <v>0</v>
      </c>
    </row>
    <row r="13" spans="1:7">
      <c r="A13" s="1" t="s">
        <v>23</v>
      </c>
      <c r="B13" s="9">
        <v>84</v>
      </c>
      <c r="C13" s="9" t="str">
        <f t="shared" si="0"/>
        <v>A-</v>
      </c>
      <c r="E13" s="28" t="s">
        <v>55</v>
      </c>
      <c r="F13" s="29"/>
      <c r="G13" s="26">
        <f>SUM(G3:G12)</f>
        <v>29</v>
      </c>
    </row>
    <row r="14" spans="1:7">
      <c r="A14" s="1" t="s">
        <v>24</v>
      </c>
      <c r="B14" s="9">
        <v>85</v>
      </c>
      <c r="C14" s="9" t="str">
        <f t="shared" si="0"/>
        <v>A-</v>
      </c>
    </row>
    <row r="15" spans="1:7">
      <c r="A15" s="1" t="s">
        <v>25</v>
      </c>
      <c r="B15" s="9">
        <v>66</v>
      </c>
      <c r="C15" s="9" t="str">
        <f t="shared" si="0"/>
        <v>B</v>
      </c>
    </row>
    <row r="16" spans="1:7">
      <c r="A16" s="1" t="s">
        <v>52</v>
      </c>
      <c r="B16" s="9">
        <v>45</v>
      </c>
      <c r="C16" s="9" t="str">
        <f t="shared" si="0"/>
        <v>C</v>
      </c>
    </row>
    <row r="17" spans="1:3">
      <c r="A17" s="1" t="s">
        <v>26</v>
      </c>
      <c r="B17" s="9">
        <v>62</v>
      </c>
      <c r="C17" s="9" t="str">
        <f t="shared" si="0"/>
        <v>B</v>
      </c>
    </row>
    <row r="18" spans="1:3">
      <c r="A18" s="1" t="s">
        <v>27</v>
      </c>
      <c r="B18" s="9">
        <v>63</v>
      </c>
      <c r="C18" s="9" t="str">
        <f t="shared" si="0"/>
        <v>B</v>
      </c>
    </row>
    <row r="19" spans="1:3">
      <c r="A19" s="1" t="s">
        <v>28</v>
      </c>
      <c r="B19" s="9">
        <v>78</v>
      </c>
      <c r="C19" s="9" t="str">
        <f t="shared" si="0"/>
        <v>B+</v>
      </c>
    </row>
    <row r="20" spans="1:3">
      <c r="A20" s="1" t="s">
        <v>29</v>
      </c>
      <c r="B20" s="9">
        <v>68</v>
      </c>
      <c r="C20" s="9" t="str">
        <f t="shared" si="0"/>
        <v>B</v>
      </c>
    </row>
    <row r="21" spans="1:3">
      <c r="A21" s="1" t="s">
        <v>30</v>
      </c>
      <c r="B21" s="9">
        <v>45</v>
      </c>
      <c r="C21" s="9" t="str">
        <f t="shared" si="0"/>
        <v>C</v>
      </c>
    </row>
    <row r="22" spans="1:3">
      <c r="A22" s="1" t="s">
        <v>31</v>
      </c>
      <c r="B22" s="9">
        <v>90</v>
      </c>
      <c r="C22" s="9" t="str">
        <f t="shared" si="0"/>
        <v>A</v>
      </c>
    </row>
    <row r="23" spans="1:3">
      <c r="A23" s="1" t="s">
        <v>32</v>
      </c>
      <c r="B23" s="9">
        <v>89</v>
      </c>
      <c r="C23" s="9" t="str">
        <f t="shared" si="0"/>
        <v>A-</v>
      </c>
    </row>
    <row r="24" spans="1:3">
      <c r="A24" s="1" t="s">
        <v>33</v>
      </c>
      <c r="B24" s="9">
        <v>55</v>
      </c>
      <c r="C24" s="9" t="str">
        <f t="shared" si="0"/>
        <v>B-</v>
      </c>
    </row>
    <row r="25" spans="1:3">
      <c r="A25" s="1" t="s">
        <v>34</v>
      </c>
      <c r="B25" s="9">
        <v>25</v>
      </c>
      <c r="C25" s="9" t="str">
        <f t="shared" si="0"/>
        <v>E</v>
      </c>
    </row>
    <row r="26" spans="1:3">
      <c r="A26" s="1" t="s">
        <v>35</v>
      </c>
      <c r="B26" s="9">
        <v>45</v>
      </c>
      <c r="C26" s="9" t="str">
        <f t="shared" si="0"/>
        <v>C</v>
      </c>
    </row>
    <row r="27" spans="1:3">
      <c r="A27" s="1" t="s">
        <v>36</v>
      </c>
      <c r="B27" s="9">
        <v>65</v>
      </c>
      <c r="C27" s="9" t="str">
        <f t="shared" si="0"/>
        <v>B</v>
      </c>
    </row>
    <row r="28" spans="1:3">
      <c r="A28" s="1" t="s">
        <v>37</v>
      </c>
      <c r="B28" s="9">
        <v>75</v>
      </c>
      <c r="C28" s="9" t="str">
        <f t="shared" si="0"/>
        <v>B+</v>
      </c>
    </row>
    <row r="29" spans="1:3">
      <c r="A29" s="1" t="s">
        <v>38</v>
      </c>
      <c r="B29" s="9">
        <v>85</v>
      </c>
      <c r="C29" s="9" t="str">
        <f t="shared" si="0"/>
        <v>A-</v>
      </c>
    </row>
    <row r="30" spans="1:3">
      <c r="A30" s="1" t="s">
        <v>39</v>
      </c>
      <c r="B30" s="9">
        <v>45</v>
      </c>
      <c r="C30" s="9" t="str">
        <f t="shared" si="0"/>
        <v>C</v>
      </c>
    </row>
  </sheetData>
  <mergeCells count="2">
    <mergeCell ref="E1:G1"/>
    <mergeCell ref="E13:F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E1" sqref="E1:G13"/>
    </sheetView>
  </sheetViews>
  <sheetFormatPr defaultRowHeight="15"/>
  <sheetData>
    <row r="1" spans="1:7">
      <c r="A1" s="1" t="s">
        <v>0</v>
      </c>
      <c r="B1" s="10" t="s">
        <v>6</v>
      </c>
      <c r="C1" s="10" t="s">
        <v>2</v>
      </c>
      <c r="E1" s="30" t="s">
        <v>43</v>
      </c>
      <c r="F1" s="31"/>
      <c r="G1" s="31"/>
    </row>
    <row r="2" spans="1:7">
      <c r="A2" s="1" t="s">
        <v>12</v>
      </c>
      <c r="B2" s="11">
        <v>85</v>
      </c>
      <c r="C2" s="11" t="str">
        <f t="shared" ref="C2:C30" si="0">VLOOKUP(B2,GRED,2,TRUE)</f>
        <v>A-</v>
      </c>
      <c r="E2" s="27" t="s">
        <v>44</v>
      </c>
      <c r="F2" s="27" t="s">
        <v>2</v>
      </c>
      <c r="G2" s="27" t="s">
        <v>53</v>
      </c>
    </row>
    <row r="3" spans="1:7">
      <c r="A3" s="1" t="s">
        <v>13</v>
      </c>
      <c r="B3" s="11">
        <v>70</v>
      </c>
      <c r="C3" s="11" t="str">
        <f t="shared" si="0"/>
        <v>B+</v>
      </c>
      <c r="E3" s="26">
        <v>10</v>
      </c>
      <c r="F3" s="26" t="s">
        <v>49</v>
      </c>
      <c r="G3" s="26">
        <f>COUNTIF(C2:C30,F3)</f>
        <v>1</v>
      </c>
    </row>
    <row r="4" spans="1:7">
      <c r="A4" s="1" t="s">
        <v>14</v>
      </c>
      <c r="B4" s="11">
        <v>68</v>
      </c>
      <c r="C4" s="11" t="str">
        <f t="shared" si="0"/>
        <v>B</v>
      </c>
      <c r="E4" s="26">
        <v>20</v>
      </c>
      <c r="F4" s="26" t="s">
        <v>50</v>
      </c>
      <c r="G4" s="26">
        <f>COUNTIF(C2:C30,F4)</f>
        <v>3</v>
      </c>
    </row>
    <row r="5" spans="1:7">
      <c r="A5" s="1" t="s">
        <v>15</v>
      </c>
      <c r="B5" s="11">
        <v>64</v>
      </c>
      <c r="C5" s="11" t="str">
        <f t="shared" si="0"/>
        <v>B</v>
      </c>
      <c r="E5" s="26">
        <v>30</v>
      </c>
      <c r="F5" s="26" t="s">
        <v>42</v>
      </c>
      <c r="G5" s="26">
        <f>COUNTIF(C2:C30,F5)</f>
        <v>1</v>
      </c>
    </row>
    <row r="6" spans="1:7">
      <c r="A6" s="1" t="s">
        <v>16</v>
      </c>
      <c r="B6" s="11">
        <v>68</v>
      </c>
      <c r="C6" s="11" t="str">
        <f t="shared" si="0"/>
        <v>B</v>
      </c>
      <c r="E6" s="26">
        <v>40</v>
      </c>
      <c r="F6" s="26" t="s">
        <v>41</v>
      </c>
      <c r="G6" s="26">
        <f>COUNTIF(C2:C30,F6)</f>
        <v>5</v>
      </c>
    </row>
    <row r="7" spans="1:7">
      <c r="A7" s="1" t="s">
        <v>17</v>
      </c>
      <c r="B7" s="11">
        <v>65</v>
      </c>
      <c r="C7" s="11" t="str">
        <f t="shared" si="0"/>
        <v>B</v>
      </c>
      <c r="E7" s="26">
        <v>50</v>
      </c>
      <c r="F7" s="26" t="s">
        <v>48</v>
      </c>
      <c r="G7" s="26">
        <f>COUNTIF(C2:C30,F7)</f>
        <v>4</v>
      </c>
    </row>
    <row r="8" spans="1:7">
      <c r="A8" s="1" t="s">
        <v>18</v>
      </c>
      <c r="B8" s="11">
        <v>45</v>
      </c>
      <c r="C8" s="11" t="str">
        <f t="shared" si="0"/>
        <v>C</v>
      </c>
      <c r="E8" s="26">
        <v>60</v>
      </c>
      <c r="F8" s="26" t="s">
        <v>54</v>
      </c>
      <c r="G8" s="26">
        <f>COUNTIF(C2:C30,F8)</f>
        <v>7</v>
      </c>
    </row>
    <row r="9" spans="1:7">
      <c r="A9" s="1" t="s">
        <v>19</v>
      </c>
      <c r="B9" s="11">
        <v>45</v>
      </c>
      <c r="C9" s="11" t="str">
        <f t="shared" si="0"/>
        <v>C</v>
      </c>
      <c r="E9" s="26">
        <v>70</v>
      </c>
      <c r="F9" s="26" t="s">
        <v>47</v>
      </c>
      <c r="G9" s="26">
        <f>COUNTIF(C2:C30,F9)</f>
        <v>3</v>
      </c>
    </row>
    <row r="10" spans="1:7">
      <c r="A10" s="1" t="s">
        <v>20</v>
      </c>
      <c r="B10" s="11">
        <v>75</v>
      </c>
      <c r="C10" s="11" t="str">
        <f t="shared" si="0"/>
        <v>B+</v>
      </c>
      <c r="E10" s="26">
        <v>80</v>
      </c>
      <c r="F10" s="26" t="s">
        <v>46</v>
      </c>
      <c r="G10" s="26">
        <f>COUNTIF(C2:C30,F10)</f>
        <v>2</v>
      </c>
    </row>
    <row r="11" spans="1:7">
      <c r="A11" s="1" t="s">
        <v>21</v>
      </c>
      <c r="B11" s="11">
        <v>95</v>
      </c>
      <c r="C11" s="11" t="str">
        <f t="shared" si="0"/>
        <v>A</v>
      </c>
      <c r="E11" s="26">
        <v>90</v>
      </c>
      <c r="F11" s="26" t="s">
        <v>40</v>
      </c>
      <c r="G11" s="26">
        <f>COUNTIF(C2:C30,F11)</f>
        <v>3</v>
      </c>
    </row>
    <row r="12" spans="1:7">
      <c r="A12" s="1" t="s">
        <v>22</v>
      </c>
      <c r="B12" s="11">
        <v>68</v>
      </c>
      <c r="C12" s="11" t="str">
        <f t="shared" si="0"/>
        <v>B</v>
      </c>
      <c r="E12" s="26">
        <v>100</v>
      </c>
      <c r="F12" s="26" t="s">
        <v>45</v>
      </c>
      <c r="G12" s="26">
        <f>COUNTIF(C5:C33,F12)</f>
        <v>0</v>
      </c>
    </row>
    <row r="13" spans="1:7">
      <c r="A13" s="1" t="s">
        <v>23</v>
      </c>
      <c r="B13" s="11">
        <v>54</v>
      </c>
      <c r="C13" s="11" t="str">
        <f t="shared" si="0"/>
        <v>B-</v>
      </c>
      <c r="E13" s="28" t="s">
        <v>55</v>
      </c>
      <c r="F13" s="29"/>
      <c r="G13" s="26">
        <f>SUM(G3:G12)</f>
        <v>29</v>
      </c>
    </row>
    <row r="14" spans="1:7">
      <c r="A14" s="1" t="s">
        <v>24</v>
      </c>
      <c r="B14" s="11">
        <v>58</v>
      </c>
      <c r="C14" s="11" t="str">
        <f t="shared" si="0"/>
        <v>B-</v>
      </c>
    </row>
    <row r="15" spans="1:7">
      <c r="A15" s="1" t="s">
        <v>25</v>
      </c>
      <c r="B15" s="11">
        <v>45</v>
      </c>
      <c r="C15" s="11" t="str">
        <f t="shared" si="0"/>
        <v>C</v>
      </c>
    </row>
    <row r="16" spans="1:7">
      <c r="A16" s="1" t="s">
        <v>52</v>
      </c>
      <c r="B16" s="11">
        <v>68</v>
      </c>
      <c r="C16" s="11" t="str">
        <f t="shared" si="0"/>
        <v>B</v>
      </c>
    </row>
    <row r="17" spans="1:3">
      <c r="A17" s="1" t="s">
        <v>26</v>
      </c>
      <c r="B17" s="11">
        <v>25</v>
      </c>
      <c r="C17" s="11" t="str">
        <f t="shared" si="0"/>
        <v>E</v>
      </c>
    </row>
    <row r="18" spans="1:3">
      <c r="A18" s="1" t="s">
        <v>27</v>
      </c>
      <c r="B18" s="11">
        <v>95</v>
      </c>
      <c r="C18" s="11" t="str">
        <f t="shared" si="0"/>
        <v>A</v>
      </c>
    </row>
    <row r="19" spans="1:3">
      <c r="A19" s="1" t="s">
        <v>28</v>
      </c>
      <c r="B19" s="11">
        <v>26</v>
      </c>
      <c r="C19" s="11" t="str">
        <f t="shared" si="0"/>
        <v>E</v>
      </c>
    </row>
    <row r="20" spans="1:3">
      <c r="A20" s="1" t="s">
        <v>29</v>
      </c>
      <c r="B20" s="11">
        <v>36</v>
      </c>
      <c r="C20" s="11" t="str">
        <f t="shared" si="0"/>
        <v>D</v>
      </c>
    </row>
    <row r="21" spans="1:3">
      <c r="A21" s="1" t="s">
        <v>30</v>
      </c>
      <c r="B21" s="11">
        <v>84</v>
      </c>
      <c r="C21" s="11" t="str">
        <f t="shared" si="0"/>
        <v>A-</v>
      </c>
    </row>
    <row r="22" spans="1:3">
      <c r="A22" s="1" t="s">
        <v>31</v>
      </c>
      <c r="B22" s="11">
        <v>15</v>
      </c>
      <c r="C22" s="11" t="str">
        <f t="shared" si="0"/>
        <v>G</v>
      </c>
    </row>
    <row r="23" spans="1:3">
      <c r="A23" s="1" t="s">
        <v>32</v>
      </c>
      <c r="B23" s="11">
        <v>25</v>
      </c>
      <c r="C23" s="11" t="str">
        <f t="shared" si="0"/>
        <v>E</v>
      </c>
    </row>
    <row r="24" spans="1:3">
      <c r="A24" s="1" t="s">
        <v>33</v>
      </c>
      <c r="B24" s="11">
        <v>48</v>
      </c>
      <c r="C24" s="11" t="str">
        <f t="shared" si="0"/>
        <v>C</v>
      </c>
    </row>
    <row r="25" spans="1:3">
      <c r="A25" s="1" t="s">
        <v>34</v>
      </c>
      <c r="B25" s="11">
        <v>96</v>
      </c>
      <c r="C25" s="11" t="str">
        <f t="shared" si="0"/>
        <v>A</v>
      </c>
    </row>
    <row r="26" spans="1:3">
      <c r="A26" s="1" t="s">
        <v>35</v>
      </c>
      <c r="B26" s="11">
        <v>56</v>
      </c>
      <c r="C26" s="11" t="str">
        <f t="shared" si="0"/>
        <v>B-</v>
      </c>
    </row>
    <row r="27" spans="1:3">
      <c r="A27" s="1" t="s">
        <v>36</v>
      </c>
      <c r="B27" s="11">
        <v>78</v>
      </c>
      <c r="C27" s="11" t="str">
        <f t="shared" si="0"/>
        <v>B+</v>
      </c>
    </row>
    <row r="28" spans="1:3">
      <c r="A28" s="1" t="s">
        <v>37</v>
      </c>
      <c r="B28" s="11">
        <v>65</v>
      </c>
      <c r="C28" s="11" t="str">
        <f t="shared" si="0"/>
        <v>B</v>
      </c>
    </row>
    <row r="29" spans="1:3">
      <c r="A29" s="1" t="s">
        <v>38</v>
      </c>
      <c r="B29" s="11">
        <v>55</v>
      </c>
      <c r="C29" s="11" t="str">
        <f t="shared" si="0"/>
        <v>B-</v>
      </c>
    </row>
    <row r="30" spans="1:3">
      <c r="A30" s="1" t="s">
        <v>39</v>
      </c>
      <c r="B30" s="11">
        <v>45</v>
      </c>
      <c r="C30" s="11" t="str">
        <f t="shared" si="0"/>
        <v>C</v>
      </c>
    </row>
  </sheetData>
  <mergeCells count="2">
    <mergeCell ref="E1:G1"/>
    <mergeCell ref="E13:F1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E1" sqref="E1:G13"/>
    </sheetView>
  </sheetViews>
  <sheetFormatPr defaultRowHeight="15"/>
  <sheetData>
    <row r="1" spans="1:7">
      <c r="A1" s="1" t="s">
        <v>0</v>
      </c>
      <c r="B1" s="12" t="s">
        <v>7</v>
      </c>
      <c r="C1" s="12" t="s">
        <v>2</v>
      </c>
      <c r="E1" s="30" t="s">
        <v>43</v>
      </c>
      <c r="F1" s="31"/>
      <c r="G1" s="31"/>
    </row>
    <row r="2" spans="1:7">
      <c r="A2" s="1" t="s">
        <v>12</v>
      </c>
      <c r="B2" s="13">
        <v>55</v>
      </c>
      <c r="C2" s="13" t="str">
        <f t="shared" ref="C2:C30" si="0">VLOOKUP(B2,GRED,2,TRUE)</f>
        <v>B-</v>
      </c>
      <c r="E2" s="27" t="s">
        <v>44</v>
      </c>
      <c r="F2" s="27" t="s">
        <v>2</v>
      </c>
      <c r="G2" s="27" t="s">
        <v>53</v>
      </c>
    </row>
    <row r="3" spans="1:7">
      <c r="A3" s="1" t="s">
        <v>13</v>
      </c>
      <c r="B3" s="13">
        <v>48</v>
      </c>
      <c r="C3" s="13" t="str">
        <f t="shared" si="0"/>
        <v>C</v>
      </c>
      <c r="E3" s="26">
        <v>10</v>
      </c>
      <c r="F3" s="26" t="s">
        <v>49</v>
      </c>
      <c r="G3" s="26">
        <f>COUNTIF(C2:C30,F3)</f>
        <v>0</v>
      </c>
    </row>
    <row r="4" spans="1:7">
      <c r="A4" s="1" t="s">
        <v>14</v>
      </c>
      <c r="B4" s="13">
        <v>25</v>
      </c>
      <c r="C4" s="13" t="str">
        <f t="shared" si="0"/>
        <v>E</v>
      </c>
      <c r="E4" s="26">
        <v>20</v>
      </c>
      <c r="F4" s="26" t="s">
        <v>50</v>
      </c>
      <c r="G4" s="26">
        <f>COUNTIF(C2:C30,F4)</f>
        <v>3</v>
      </c>
    </row>
    <row r="5" spans="1:7">
      <c r="A5" s="1" t="s">
        <v>15</v>
      </c>
      <c r="B5" s="13">
        <v>36</v>
      </c>
      <c r="C5" s="13" t="str">
        <f t="shared" si="0"/>
        <v>D</v>
      </c>
      <c r="E5" s="26">
        <v>30</v>
      </c>
      <c r="F5" s="26" t="s">
        <v>42</v>
      </c>
      <c r="G5" s="26">
        <f>COUNTIF(C2:C30,F5)</f>
        <v>3</v>
      </c>
    </row>
    <row r="6" spans="1:7">
      <c r="A6" s="1" t="s">
        <v>16</v>
      </c>
      <c r="B6" s="13">
        <v>25</v>
      </c>
      <c r="C6" s="13" t="str">
        <f t="shared" si="0"/>
        <v>E</v>
      </c>
      <c r="E6" s="26">
        <v>40</v>
      </c>
      <c r="F6" s="26" t="s">
        <v>41</v>
      </c>
      <c r="G6" s="26">
        <f>COUNTIF(C2:C30,F6)</f>
        <v>4</v>
      </c>
    </row>
    <row r="7" spans="1:7">
      <c r="A7" s="1" t="s">
        <v>17</v>
      </c>
      <c r="B7" s="13">
        <v>48</v>
      </c>
      <c r="C7" s="13" t="str">
        <f t="shared" si="0"/>
        <v>C</v>
      </c>
      <c r="E7" s="26">
        <v>50</v>
      </c>
      <c r="F7" s="26" t="s">
        <v>48</v>
      </c>
      <c r="G7" s="26">
        <f>COUNTIF(C2:C30,F7)</f>
        <v>3</v>
      </c>
    </row>
    <row r="8" spans="1:7">
      <c r="A8" s="1" t="s">
        <v>18</v>
      </c>
      <c r="B8" s="13">
        <v>72</v>
      </c>
      <c r="C8" s="13" t="str">
        <f t="shared" si="0"/>
        <v>B+</v>
      </c>
      <c r="E8" s="26">
        <v>60</v>
      </c>
      <c r="F8" s="26" t="s">
        <v>54</v>
      </c>
      <c r="G8" s="26">
        <f>COUNTIF(C2:C30,F8)</f>
        <v>7</v>
      </c>
    </row>
    <row r="9" spans="1:7">
      <c r="A9" s="1" t="s">
        <v>19</v>
      </c>
      <c r="B9" s="13">
        <v>68</v>
      </c>
      <c r="C9" s="13" t="str">
        <f t="shared" si="0"/>
        <v>B</v>
      </c>
      <c r="E9" s="26">
        <v>70</v>
      </c>
      <c r="F9" s="26" t="s">
        <v>47</v>
      </c>
      <c r="G9" s="26">
        <f>COUNTIF(C2:C30,F9)</f>
        <v>4</v>
      </c>
    </row>
    <row r="10" spans="1:7">
      <c r="A10" s="1" t="s">
        <v>20</v>
      </c>
      <c r="B10" s="13">
        <v>25</v>
      </c>
      <c r="C10" s="13" t="str">
        <f t="shared" si="0"/>
        <v>E</v>
      </c>
      <c r="E10" s="26">
        <v>80</v>
      </c>
      <c r="F10" s="26" t="s">
        <v>46</v>
      </c>
      <c r="G10" s="26">
        <f>COUNTIF(C2:C30,F10)</f>
        <v>3</v>
      </c>
    </row>
    <row r="11" spans="1:7">
      <c r="A11" s="1" t="s">
        <v>21</v>
      </c>
      <c r="B11" s="13">
        <v>98</v>
      </c>
      <c r="C11" s="13" t="str">
        <f t="shared" si="0"/>
        <v>A</v>
      </c>
      <c r="E11" s="26">
        <v>90</v>
      </c>
      <c r="F11" s="26" t="s">
        <v>40</v>
      </c>
      <c r="G11" s="26">
        <f>COUNTIF(C2:C30,F11)</f>
        <v>2</v>
      </c>
    </row>
    <row r="12" spans="1:7">
      <c r="A12" s="1" t="s">
        <v>22</v>
      </c>
      <c r="B12" s="13">
        <v>55</v>
      </c>
      <c r="C12" s="13" t="str">
        <f t="shared" si="0"/>
        <v>B-</v>
      </c>
      <c r="E12" s="26">
        <v>100</v>
      </c>
      <c r="F12" s="26" t="s">
        <v>45</v>
      </c>
      <c r="G12" s="26">
        <f>COUNTIF(C5:C33,F12)</f>
        <v>0</v>
      </c>
    </row>
    <row r="13" spans="1:7">
      <c r="A13" s="1" t="s">
        <v>23</v>
      </c>
      <c r="B13" s="13">
        <v>45</v>
      </c>
      <c r="C13" s="13" t="str">
        <f t="shared" si="0"/>
        <v>C</v>
      </c>
      <c r="E13" s="28" t="s">
        <v>55</v>
      </c>
      <c r="F13" s="29"/>
      <c r="G13" s="26">
        <f>SUM(G3:G12)</f>
        <v>29</v>
      </c>
    </row>
    <row r="14" spans="1:7">
      <c r="A14" s="1" t="s">
        <v>24</v>
      </c>
      <c r="B14" s="13">
        <v>62</v>
      </c>
      <c r="C14" s="13" t="str">
        <f t="shared" si="0"/>
        <v>B</v>
      </c>
    </row>
    <row r="15" spans="1:7">
      <c r="A15" s="1" t="s">
        <v>25</v>
      </c>
      <c r="B15" s="13">
        <v>88</v>
      </c>
      <c r="C15" s="13" t="str">
        <f t="shared" si="0"/>
        <v>A-</v>
      </c>
    </row>
    <row r="16" spans="1:7">
      <c r="A16" s="1" t="s">
        <v>52</v>
      </c>
      <c r="B16" s="13">
        <v>70</v>
      </c>
      <c r="C16" s="13" t="str">
        <f t="shared" si="0"/>
        <v>B+</v>
      </c>
    </row>
    <row r="17" spans="1:3">
      <c r="A17" s="1" t="s">
        <v>26</v>
      </c>
      <c r="B17" s="13">
        <v>69</v>
      </c>
      <c r="C17" s="13" t="str">
        <f t="shared" si="0"/>
        <v>B</v>
      </c>
    </row>
    <row r="18" spans="1:3">
      <c r="A18" s="1" t="s">
        <v>27</v>
      </c>
      <c r="B18" s="13">
        <v>35</v>
      </c>
      <c r="C18" s="13" t="str">
        <f t="shared" si="0"/>
        <v>D</v>
      </c>
    </row>
    <row r="19" spans="1:3">
      <c r="A19" s="1" t="s">
        <v>28</v>
      </c>
      <c r="B19" s="13">
        <v>78</v>
      </c>
      <c r="C19" s="13" t="str">
        <f t="shared" si="0"/>
        <v>B+</v>
      </c>
    </row>
    <row r="20" spans="1:3">
      <c r="A20" s="1" t="s">
        <v>29</v>
      </c>
      <c r="B20" s="13">
        <v>85</v>
      </c>
      <c r="C20" s="13" t="str">
        <f t="shared" si="0"/>
        <v>A-</v>
      </c>
    </row>
    <row r="21" spans="1:3">
      <c r="A21" s="1" t="s">
        <v>30</v>
      </c>
      <c r="B21" s="13">
        <v>66</v>
      </c>
      <c r="C21" s="13" t="str">
        <f t="shared" si="0"/>
        <v>B</v>
      </c>
    </row>
    <row r="22" spans="1:3">
      <c r="A22" s="1" t="s">
        <v>31</v>
      </c>
      <c r="B22" s="13">
        <v>45</v>
      </c>
      <c r="C22" s="13" t="str">
        <f t="shared" si="0"/>
        <v>C</v>
      </c>
    </row>
    <row r="23" spans="1:3">
      <c r="A23" s="1" t="s">
        <v>32</v>
      </c>
      <c r="B23" s="13">
        <v>58</v>
      </c>
      <c r="C23" s="13" t="str">
        <f t="shared" si="0"/>
        <v>B-</v>
      </c>
    </row>
    <row r="24" spans="1:3">
      <c r="A24" s="1" t="s">
        <v>33</v>
      </c>
      <c r="B24" s="13">
        <v>90</v>
      </c>
      <c r="C24" s="13" t="str">
        <f t="shared" si="0"/>
        <v>A</v>
      </c>
    </row>
    <row r="25" spans="1:3">
      <c r="A25" s="1" t="s">
        <v>34</v>
      </c>
      <c r="B25" s="13">
        <v>68</v>
      </c>
      <c r="C25" s="13" t="str">
        <f t="shared" si="0"/>
        <v>B</v>
      </c>
    </row>
    <row r="26" spans="1:3">
      <c r="A26" s="1" t="s">
        <v>35</v>
      </c>
      <c r="B26" s="13">
        <v>70</v>
      </c>
      <c r="C26" s="13" t="str">
        <f t="shared" si="0"/>
        <v>B+</v>
      </c>
    </row>
    <row r="27" spans="1:3">
      <c r="A27" s="1" t="s">
        <v>36</v>
      </c>
      <c r="B27" s="13">
        <v>69</v>
      </c>
      <c r="C27" s="13" t="str">
        <f t="shared" si="0"/>
        <v>B</v>
      </c>
    </row>
    <row r="28" spans="1:3">
      <c r="A28" s="1" t="s">
        <v>37</v>
      </c>
      <c r="B28" s="13">
        <v>64</v>
      </c>
      <c r="C28" s="13" t="str">
        <f t="shared" si="0"/>
        <v>B</v>
      </c>
    </row>
    <row r="29" spans="1:3">
      <c r="A29" s="1" t="s">
        <v>38</v>
      </c>
      <c r="B29" s="13">
        <v>32</v>
      </c>
      <c r="C29" s="13" t="str">
        <f t="shared" si="0"/>
        <v>D</v>
      </c>
    </row>
    <row r="30" spans="1:3">
      <c r="A30" s="1" t="s">
        <v>39</v>
      </c>
      <c r="B30" s="13">
        <v>85</v>
      </c>
      <c r="C30" s="13" t="str">
        <f t="shared" si="0"/>
        <v>A-</v>
      </c>
    </row>
  </sheetData>
  <mergeCells count="2">
    <mergeCell ref="E1:G1"/>
    <mergeCell ref="E13:F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L19" sqref="L19"/>
    </sheetView>
  </sheetViews>
  <sheetFormatPr defaultRowHeight="15"/>
  <sheetData>
    <row r="1" spans="1:7">
      <c r="A1" s="1" t="s">
        <v>0</v>
      </c>
      <c r="B1" s="14" t="s">
        <v>8</v>
      </c>
      <c r="C1" s="14" t="s">
        <v>2</v>
      </c>
      <c r="E1" s="30" t="s">
        <v>43</v>
      </c>
      <c r="F1" s="31"/>
      <c r="G1" s="31"/>
    </row>
    <row r="2" spans="1:7">
      <c r="A2" s="1" t="s">
        <v>12</v>
      </c>
      <c r="B2" s="15">
        <v>95</v>
      </c>
      <c r="C2" s="15" t="str">
        <f t="shared" ref="C2:C30" si="0">VLOOKUP(B2,GRED,2,TRUE)</f>
        <v>A</v>
      </c>
      <c r="E2" s="27" t="s">
        <v>44</v>
      </c>
      <c r="F2" s="27" t="s">
        <v>2</v>
      </c>
      <c r="G2" s="27" t="s">
        <v>53</v>
      </c>
    </row>
    <row r="3" spans="1:7">
      <c r="A3" s="1" t="s">
        <v>13</v>
      </c>
      <c r="B3" s="15">
        <v>77</v>
      </c>
      <c r="C3" s="15" t="str">
        <f t="shared" si="0"/>
        <v>B+</v>
      </c>
      <c r="E3" s="26">
        <v>10</v>
      </c>
      <c r="F3" s="26" t="s">
        <v>49</v>
      </c>
      <c r="G3" s="26">
        <f>COUNTIF(C2:C30,F3)</f>
        <v>0</v>
      </c>
    </row>
    <row r="4" spans="1:7">
      <c r="A4" s="1" t="s">
        <v>14</v>
      </c>
      <c r="B4" s="15">
        <v>80</v>
      </c>
      <c r="C4" s="15" t="str">
        <f t="shared" si="0"/>
        <v>A-</v>
      </c>
      <c r="E4" s="26">
        <v>20</v>
      </c>
      <c r="F4" s="26" t="s">
        <v>50</v>
      </c>
      <c r="G4" s="26">
        <f>COUNTIF(C2:C30,F4)</f>
        <v>3</v>
      </c>
    </row>
    <row r="5" spans="1:7">
      <c r="A5" s="1" t="s">
        <v>15</v>
      </c>
      <c r="B5" s="15">
        <v>76</v>
      </c>
      <c r="C5" s="15" t="str">
        <f t="shared" si="0"/>
        <v>B+</v>
      </c>
      <c r="E5" s="26">
        <v>30</v>
      </c>
      <c r="F5" s="26" t="s">
        <v>42</v>
      </c>
      <c r="G5" s="26">
        <f>COUNTIF(C2:C30,F5)</f>
        <v>2</v>
      </c>
    </row>
    <row r="6" spans="1:7">
      <c r="A6" s="1" t="s">
        <v>16</v>
      </c>
      <c r="B6" s="15">
        <v>48</v>
      </c>
      <c r="C6" s="15" t="str">
        <f t="shared" si="0"/>
        <v>C</v>
      </c>
      <c r="E6" s="26">
        <v>40</v>
      </c>
      <c r="F6" s="26" t="s">
        <v>41</v>
      </c>
      <c r="G6" s="26">
        <f>COUNTIF(C2:C30,F6)</f>
        <v>6</v>
      </c>
    </row>
    <row r="7" spans="1:7">
      <c r="A7" s="1" t="s">
        <v>17</v>
      </c>
      <c r="B7" s="15">
        <v>33</v>
      </c>
      <c r="C7" s="15" t="str">
        <f t="shared" si="0"/>
        <v>D</v>
      </c>
      <c r="E7" s="26">
        <v>50</v>
      </c>
      <c r="F7" s="26" t="s">
        <v>48</v>
      </c>
      <c r="G7" s="26">
        <f>COUNTIF(C2:C30,F7)</f>
        <v>6</v>
      </c>
    </row>
    <row r="8" spans="1:7">
      <c r="A8" s="1" t="s">
        <v>18</v>
      </c>
      <c r="B8" s="15">
        <v>56</v>
      </c>
      <c r="C8" s="15" t="str">
        <f t="shared" si="0"/>
        <v>B-</v>
      </c>
      <c r="E8" s="26">
        <v>60</v>
      </c>
      <c r="F8" s="26" t="s">
        <v>54</v>
      </c>
      <c r="G8" s="26">
        <f>COUNTIF(C2:C30,F8)</f>
        <v>4</v>
      </c>
    </row>
    <row r="9" spans="1:7">
      <c r="A9" s="1" t="s">
        <v>19</v>
      </c>
      <c r="B9" s="15">
        <v>95</v>
      </c>
      <c r="C9" s="15" t="str">
        <f t="shared" si="0"/>
        <v>A</v>
      </c>
      <c r="E9" s="26">
        <v>70</v>
      </c>
      <c r="F9" s="26" t="s">
        <v>47</v>
      </c>
      <c r="G9" s="26">
        <f>COUNTIF(C2:C30,F9)</f>
        <v>3</v>
      </c>
    </row>
    <row r="10" spans="1:7">
      <c r="A10" s="1" t="s">
        <v>20</v>
      </c>
      <c r="B10" s="15">
        <v>58</v>
      </c>
      <c r="C10" s="15" t="str">
        <f t="shared" si="0"/>
        <v>B-</v>
      </c>
      <c r="E10" s="26">
        <v>80</v>
      </c>
      <c r="F10" s="26" t="s">
        <v>46</v>
      </c>
      <c r="G10" s="26">
        <f>COUNTIF(C2:C30,F10)</f>
        <v>3</v>
      </c>
    </row>
    <row r="11" spans="1:7">
      <c r="A11" s="1" t="s">
        <v>21</v>
      </c>
      <c r="B11" s="15">
        <v>46</v>
      </c>
      <c r="C11" s="15" t="str">
        <f t="shared" si="0"/>
        <v>C</v>
      </c>
      <c r="E11" s="26">
        <v>90</v>
      </c>
      <c r="F11" s="26" t="s">
        <v>40</v>
      </c>
      <c r="G11" s="26">
        <f>COUNTIF(C2:C30,F11)</f>
        <v>2</v>
      </c>
    </row>
    <row r="12" spans="1:7">
      <c r="A12" s="1" t="s">
        <v>22</v>
      </c>
      <c r="B12" s="15">
        <v>48</v>
      </c>
      <c r="C12" s="15" t="str">
        <f t="shared" si="0"/>
        <v>C</v>
      </c>
      <c r="E12" s="26">
        <v>100</v>
      </c>
      <c r="F12" s="26" t="s">
        <v>45</v>
      </c>
      <c r="G12" s="26">
        <f>COUNTIF(C5:C33,F12)</f>
        <v>0</v>
      </c>
    </row>
    <row r="13" spans="1:7">
      <c r="A13" s="1" t="s">
        <v>23</v>
      </c>
      <c r="B13" s="15">
        <v>62</v>
      </c>
      <c r="C13" s="15" t="str">
        <f t="shared" si="0"/>
        <v>B</v>
      </c>
      <c r="E13" s="28" t="s">
        <v>55</v>
      </c>
      <c r="F13" s="29"/>
      <c r="G13" s="26">
        <f>SUM(G3:G12)</f>
        <v>29</v>
      </c>
    </row>
    <row r="14" spans="1:7">
      <c r="A14" s="1" t="s">
        <v>24</v>
      </c>
      <c r="B14" s="15">
        <v>58</v>
      </c>
      <c r="C14" s="15" t="str">
        <f t="shared" si="0"/>
        <v>B-</v>
      </c>
    </row>
    <row r="15" spans="1:7">
      <c r="A15" s="1" t="s">
        <v>25</v>
      </c>
      <c r="B15" s="15">
        <v>48</v>
      </c>
      <c r="C15" s="15" t="str">
        <f t="shared" si="0"/>
        <v>C</v>
      </c>
    </row>
    <row r="16" spans="1:7">
      <c r="A16" s="1" t="s">
        <v>52</v>
      </c>
      <c r="B16" s="15">
        <v>58</v>
      </c>
      <c r="C16" s="15" t="str">
        <f t="shared" si="0"/>
        <v>B-</v>
      </c>
    </row>
    <row r="17" spans="1:3">
      <c r="A17" s="1" t="s">
        <v>26</v>
      </c>
      <c r="B17" s="15">
        <v>59</v>
      </c>
      <c r="C17" s="15" t="str">
        <f t="shared" si="0"/>
        <v>B-</v>
      </c>
    </row>
    <row r="18" spans="1:3">
      <c r="A18" s="1" t="s">
        <v>27</v>
      </c>
      <c r="B18" s="15">
        <v>26</v>
      </c>
      <c r="C18" s="15" t="str">
        <f t="shared" si="0"/>
        <v>E</v>
      </c>
    </row>
    <row r="19" spans="1:3">
      <c r="A19" s="1" t="s">
        <v>28</v>
      </c>
      <c r="B19" s="15">
        <v>27</v>
      </c>
      <c r="C19" s="15" t="str">
        <f t="shared" si="0"/>
        <v>E</v>
      </c>
    </row>
    <row r="20" spans="1:3">
      <c r="A20" s="1" t="s">
        <v>29</v>
      </c>
      <c r="B20" s="15">
        <v>89</v>
      </c>
      <c r="C20" s="15" t="str">
        <f t="shared" si="0"/>
        <v>A-</v>
      </c>
    </row>
    <row r="21" spans="1:3">
      <c r="A21" s="1" t="s">
        <v>30</v>
      </c>
      <c r="B21" s="15">
        <v>62</v>
      </c>
      <c r="C21" s="15" t="str">
        <f t="shared" si="0"/>
        <v>B</v>
      </c>
    </row>
    <row r="22" spans="1:3">
      <c r="A22" s="1" t="s">
        <v>31</v>
      </c>
      <c r="B22" s="15">
        <v>35</v>
      </c>
      <c r="C22" s="15" t="str">
        <f t="shared" si="0"/>
        <v>D</v>
      </c>
    </row>
    <row r="23" spans="1:3">
      <c r="A23" s="1" t="s">
        <v>32</v>
      </c>
      <c r="B23" s="15">
        <v>25</v>
      </c>
      <c r="C23" s="15" t="str">
        <f t="shared" si="0"/>
        <v>E</v>
      </c>
    </row>
    <row r="24" spans="1:3">
      <c r="A24" s="1" t="s">
        <v>33</v>
      </c>
      <c r="B24" s="15">
        <v>45</v>
      </c>
      <c r="C24" s="15" t="str">
        <f t="shared" si="0"/>
        <v>C</v>
      </c>
    </row>
    <row r="25" spans="1:3">
      <c r="A25" s="1" t="s">
        <v>34</v>
      </c>
      <c r="B25" s="15">
        <v>65</v>
      </c>
      <c r="C25" s="15" t="str">
        <f t="shared" si="0"/>
        <v>B</v>
      </c>
    </row>
    <row r="26" spans="1:3">
      <c r="A26" s="1" t="s">
        <v>35</v>
      </c>
      <c r="B26" s="15">
        <v>58</v>
      </c>
      <c r="C26" s="15" t="str">
        <f t="shared" si="0"/>
        <v>B-</v>
      </c>
    </row>
    <row r="27" spans="1:3">
      <c r="A27" s="1" t="s">
        <v>36</v>
      </c>
      <c r="B27" s="15">
        <v>65</v>
      </c>
      <c r="C27" s="15" t="str">
        <f t="shared" si="0"/>
        <v>B</v>
      </c>
    </row>
    <row r="28" spans="1:3">
      <c r="A28" s="1" t="s">
        <v>37</v>
      </c>
      <c r="B28" s="15">
        <v>75</v>
      </c>
      <c r="C28" s="15" t="str">
        <f t="shared" si="0"/>
        <v>B+</v>
      </c>
    </row>
    <row r="29" spans="1:3">
      <c r="A29" s="1" t="s">
        <v>38</v>
      </c>
      <c r="B29" s="15">
        <v>80</v>
      </c>
      <c r="C29" s="15" t="str">
        <f t="shared" si="0"/>
        <v>A-</v>
      </c>
    </row>
    <row r="30" spans="1:3">
      <c r="A30" s="1" t="s">
        <v>39</v>
      </c>
      <c r="B30" s="15">
        <v>46</v>
      </c>
      <c r="C30" s="15" t="str">
        <f t="shared" si="0"/>
        <v>C</v>
      </c>
    </row>
  </sheetData>
  <mergeCells count="2">
    <mergeCell ref="E1:G1"/>
    <mergeCell ref="E13:F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GRADE</vt:lpstr>
      <vt:lpstr>GRED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lenovo</cp:lastModifiedBy>
  <dcterms:created xsi:type="dcterms:W3CDTF">2015-12-18T01:22:49Z</dcterms:created>
  <dcterms:modified xsi:type="dcterms:W3CDTF">2016-01-06T17:42:04Z</dcterms:modified>
</cp:coreProperties>
</file>